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texasbaptists-my.sharepoint.com/personal/daniel_kilcoyne_texasbaptists_org/Documents/Documents/ACP/VItal Signs/"/>
    </mc:Choice>
  </mc:AlternateContent>
  <xr:revisionPtr revIDLastSave="74" documentId="8_{4CED2A31-C47E-43AE-98DC-05931BF34FD6}" xr6:coauthVersionLast="47" xr6:coauthVersionMax="47" xr10:uidLastSave="{D20A11E0-6966-4088-94D7-0E538312E9C9}"/>
  <bookViews>
    <workbookView xWindow="28680" yWindow="30" windowWidth="29040" windowHeight="15720" activeTab="1" xr2:uid="{00000000-000D-0000-FFFF-FFFF00000000}"/>
  </bookViews>
  <sheets>
    <sheet name="Instructions" sheetId="2" r:id="rId1"/>
    <sheet name="Log" sheetId="1" r:id="rId2"/>
    <sheet name="Additions" sheetId="6" r:id="rId3"/>
    <sheet name="Attendance" sheetId="5" r:id="rId4"/>
    <sheet name="Financial" sheetId="3" r:id="rId5"/>
  </sheets>
  <definedNames>
    <definedName name="_xlnm.Print_Area" localSheetId="0">Instructions!$A$1:$A$62</definedName>
    <definedName name="_xlnm.Print_Area" localSheetId="1">Log!$A$8:$AI$75</definedName>
    <definedName name="_xlnm.Print_Titles" localSheetId="1">Log!$1:$7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7" i="1" l="1"/>
  <c r="D65" i="1"/>
  <c r="E62" i="1"/>
  <c r="D62" i="1"/>
  <c r="C73" i="1"/>
  <c r="C72" i="1"/>
  <c r="C71" i="1"/>
  <c r="C70" i="1"/>
  <c r="C69" i="1"/>
  <c r="C68" i="1"/>
  <c r="C67" i="1"/>
  <c r="C66" i="1"/>
  <c r="C65" i="1"/>
  <c r="C64" i="1"/>
  <c r="C63" i="1"/>
  <c r="C62" i="1"/>
  <c r="A3" i="3"/>
  <c r="A3" i="5"/>
  <c r="A3" i="6"/>
  <c r="AI73" i="1"/>
  <c r="AI72" i="1"/>
  <c r="AI71" i="1"/>
  <c r="AI70" i="1"/>
  <c r="AI69" i="1"/>
  <c r="AI68" i="1"/>
  <c r="AI67" i="1"/>
  <c r="AI66" i="1"/>
  <c r="AI65" i="1"/>
  <c r="AI64" i="1"/>
  <c r="AI63" i="1"/>
  <c r="AI62" i="1"/>
  <c r="N73" i="1"/>
  <c r="N72" i="1"/>
  <c r="N71" i="1"/>
  <c r="N70" i="1"/>
  <c r="N69" i="1"/>
  <c r="N68" i="1"/>
  <c r="N67" i="1"/>
  <c r="N66" i="1"/>
  <c r="N65" i="1"/>
  <c r="N64" i="1"/>
  <c r="N63" i="1"/>
  <c r="N62" i="1"/>
  <c r="L73" i="1"/>
  <c r="L72" i="1"/>
  <c r="L71" i="1"/>
  <c r="L70" i="1"/>
  <c r="L69" i="1"/>
  <c r="L68" i="1"/>
  <c r="L67" i="1"/>
  <c r="L66" i="1"/>
  <c r="L65" i="1"/>
  <c r="L64" i="1"/>
  <c r="L63" i="1"/>
  <c r="L62" i="1"/>
  <c r="K73" i="1"/>
  <c r="K72" i="1"/>
  <c r="K71" i="1"/>
  <c r="K70" i="1"/>
  <c r="K69" i="1"/>
  <c r="K68" i="1"/>
  <c r="K67" i="1"/>
  <c r="K66" i="1"/>
  <c r="K65" i="1"/>
  <c r="K64" i="1"/>
  <c r="K63" i="1"/>
  <c r="K62" i="1"/>
  <c r="AH73" i="1"/>
  <c r="AG73" i="1"/>
  <c r="AF73" i="1"/>
  <c r="AE73" i="1"/>
  <c r="AD73" i="1"/>
  <c r="AC73" i="1"/>
  <c r="AB73" i="1"/>
  <c r="AA73" i="1"/>
  <c r="Z73" i="1"/>
  <c r="Y73" i="1"/>
  <c r="X73" i="1"/>
  <c r="AH72" i="1"/>
  <c r="AG72" i="1"/>
  <c r="AF72" i="1"/>
  <c r="AE72" i="1"/>
  <c r="AD72" i="1"/>
  <c r="AC72" i="1"/>
  <c r="AB72" i="1"/>
  <c r="AA72" i="1"/>
  <c r="Z72" i="1"/>
  <c r="Y72" i="1"/>
  <c r="X72" i="1"/>
  <c r="AH71" i="1"/>
  <c r="AG71" i="1"/>
  <c r="AF71" i="1"/>
  <c r="AE71" i="1"/>
  <c r="AD71" i="1"/>
  <c r="AC71" i="1"/>
  <c r="AB71" i="1"/>
  <c r="AA71" i="1"/>
  <c r="Z71" i="1"/>
  <c r="Y71" i="1"/>
  <c r="X71" i="1"/>
  <c r="AH70" i="1"/>
  <c r="AG70" i="1"/>
  <c r="AF70" i="1"/>
  <c r="AE70" i="1"/>
  <c r="AD70" i="1"/>
  <c r="AC70" i="1"/>
  <c r="AB70" i="1"/>
  <c r="AA70" i="1"/>
  <c r="Z70" i="1"/>
  <c r="Y70" i="1"/>
  <c r="X70" i="1"/>
  <c r="AH69" i="1"/>
  <c r="AG69" i="1"/>
  <c r="AF69" i="1"/>
  <c r="AE69" i="1"/>
  <c r="AD69" i="1"/>
  <c r="AC69" i="1"/>
  <c r="AB69" i="1"/>
  <c r="AA69" i="1"/>
  <c r="Z69" i="1"/>
  <c r="Y69" i="1"/>
  <c r="X69" i="1"/>
  <c r="AH68" i="1"/>
  <c r="AG68" i="1"/>
  <c r="AF68" i="1"/>
  <c r="AE68" i="1"/>
  <c r="AD68" i="1"/>
  <c r="AC68" i="1"/>
  <c r="AB68" i="1"/>
  <c r="AA68" i="1"/>
  <c r="Z68" i="1"/>
  <c r="Y68" i="1"/>
  <c r="X68" i="1"/>
  <c r="AH67" i="1"/>
  <c r="AG67" i="1"/>
  <c r="AF67" i="1"/>
  <c r="AE67" i="1"/>
  <c r="AD67" i="1"/>
  <c r="AC67" i="1"/>
  <c r="AB67" i="1"/>
  <c r="AA67" i="1"/>
  <c r="Z67" i="1"/>
  <c r="Y67" i="1"/>
  <c r="X67" i="1"/>
  <c r="AH66" i="1"/>
  <c r="AG66" i="1"/>
  <c r="AF66" i="1"/>
  <c r="AE66" i="1"/>
  <c r="AD66" i="1"/>
  <c r="AC66" i="1"/>
  <c r="AB66" i="1"/>
  <c r="AA66" i="1"/>
  <c r="Z66" i="1"/>
  <c r="Y66" i="1"/>
  <c r="X66" i="1"/>
  <c r="AH65" i="1"/>
  <c r="AG65" i="1"/>
  <c r="AF65" i="1"/>
  <c r="AE65" i="1"/>
  <c r="AD65" i="1"/>
  <c r="AC65" i="1"/>
  <c r="AB65" i="1"/>
  <c r="AA65" i="1"/>
  <c r="Z65" i="1"/>
  <c r="Y65" i="1"/>
  <c r="X65" i="1"/>
  <c r="AH64" i="1"/>
  <c r="AG64" i="1"/>
  <c r="AF64" i="1"/>
  <c r="AE64" i="1"/>
  <c r="AD64" i="1"/>
  <c r="AC64" i="1"/>
  <c r="AB64" i="1"/>
  <c r="AA64" i="1"/>
  <c r="Z64" i="1"/>
  <c r="Y64" i="1"/>
  <c r="X64" i="1"/>
  <c r="AH63" i="1"/>
  <c r="AG63" i="1"/>
  <c r="AF63" i="1"/>
  <c r="AE63" i="1"/>
  <c r="AD63" i="1"/>
  <c r="AC63" i="1"/>
  <c r="AB63" i="1"/>
  <c r="AA63" i="1"/>
  <c r="Z63" i="1"/>
  <c r="Y63" i="1"/>
  <c r="X63" i="1"/>
  <c r="AH62" i="1"/>
  <c r="AG62" i="1"/>
  <c r="AF62" i="1"/>
  <c r="AE62" i="1"/>
  <c r="AD62" i="1"/>
  <c r="AC62" i="1"/>
  <c r="AB62" i="1"/>
  <c r="AA62" i="1"/>
  <c r="Z62" i="1"/>
  <c r="Y62" i="1"/>
  <c r="X62" i="1"/>
  <c r="T73" i="1"/>
  <c r="S73" i="1"/>
  <c r="R73" i="1"/>
  <c r="Q73" i="1"/>
  <c r="P73" i="1"/>
  <c r="O73" i="1"/>
  <c r="T72" i="1"/>
  <c r="S72" i="1"/>
  <c r="R72" i="1"/>
  <c r="Q72" i="1"/>
  <c r="P72" i="1"/>
  <c r="O72" i="1"/>
  <c r="T71" i="1"/>
  <c r="S71" i="1"/>
  <c r="R71" i="1"/>
  <c r="Q71" i="1"/>
  <c r="P71" i="1"/>
  <c r="O71" i="1"/>
  <c r="T70" i="1"/>
  <c r="S70" i="1"/>
  <c r="R70" i="1"/>
  <c r="Q70" i="1"/>
  <c r="P70" i="1"/>
  <c r="O70" i="1"/>
  <c r="T69" i="1"/>
  <c r="S69" i="1"/>
  <c r="R69" i="1"/>
  <c r="Q69" i="1"/>
  <c r="P69" i="1"/>
  <c r="O69" i="1"/>
  <c r="T68" i="1"/>
  <c r="S68" i="1"/>
  <c r="R68" i="1"/>
  <c r="Q68" i="1"/>
  <c r="P68" i="1"/>
  <c r="O68" i="1"/>
  <c r="T67" i="1"/>
  <c r="S67" i="1"/>
  <c r="R67" i="1"/>
  <c r="Q67" i="1"/>
  <c r="P67" i="1"/>
  <c r="O67" i="1"/>
  <c r="T66" i="1"/>
  <c r="S66" i="1"/>
  <c r="R66" i="1"/>
  <c r="Q66" i="1"/>
  <c r="P66" i="1"/>
  <c r="O66" i="1"/>
  <c r="T65" i="1"/>
  <c r="S65" i="1"/>
  <c r="R65" i="1"/>
  <c r="Q65" i="1"/>
  <c r="P65" i="1"/>
  <c r="O65" i="1"/>
  <c r="T64" i="1"/>
  <c r="S64" i="1"/>
  <c r="R64" i="1"/>
  <c r="Q64" i="1"/>
  <c r="P64" i="1"/>
  <c r="O64" i="1"/>
  <c r="T63" i="1"/>
  <c r="S63" i="1"/>
  <c r="R63" i="1"/>
  <c r="Q63" i="1"/>
  <c r="P63" i="1"/>
  <c r="O63" i="1"/>
  <c r="T62" i="1"/>
  <c r="S62" i="1"/>
  <c r="R62" i="1"/>
  <c r="Q62" i="1"/>
  <c r="P62" i="1"/>
  <c r="O62" i="1"/>
  <c r="J73" i="1"/>
  <c r="I73" i="1"/>
  <c r="H73" i="1"/>
  <c r="G73" i="1"/>
  <c r="F73" i="1"/>
  <c r="J72" i="1"/>
  <c r="I72" i="1"/>
  <c r="H72" i="1"/>
  <c r="G72" i="1"/>
  <c r="F72" i="1"/>
  <c r="J71" i="1"/>
  <c r="I71" i="1"/>
  <c r="H71" i="1"/>
  <c r="G71" i="1"/>
  <c r="F71" i="1"/>
  <c r="J70" i="1"/>
  <c r="I70" i="1"/>
  <c r="H70" i="1"/>
  <c r="G70" i="1"/>
  <c r="F70" i="1"/>
  <c r="J69" i="1"/>
  <c r="I69" i="1"/>
  <c r="H69" i="1"/>
  <c r="G69" i="1"/>
  <c r="F69" i="1"/>
  <c r="J68" i="1"/>
  <c r="I68" i="1"/>
  <c r="H68" i="1"/>
  <c r="G68" i="1"/>
  <c r="F68" i="1"/>
  <c r="J67" i="1"/>
  <c r="I67" i="1"/>
  <c r="H67" i="1"/>
  <c r="G67" i="1"/>
  <c r="F67" i="1"/>
  <c r="J66" i="1"/>
  <c r="I66" i="1"/>
  <c r="H66" i="1"/>
  <c r="G66" i="1"/>
  <c r="F66" i="1"/>
  <c r="J65" i="1"/>
  <c r="I65" i="1"/>
  <c r="H65" i="1"/>
  <c r="G65" i="1"/>
  <c r="F65" i="1"/>
  <c r="J64" i="1"/>
  <c r="I64" i="1"/>
  <c r="H64" i="1"/>
  <c r="G64" i="1"/>
  <c r="F64" i="1"/>
  <c r="J63" i="1"/>
  <c r="I63" i="1"/>
  <c r="H63" i="1"/>
  <c r="G63" i="1"/>
  <c r="F63" i="1"/>
  <c r="J62" i="1"/>
  <c r="I62" i="1"/>
  <c r="H62" i="1"/>
  <c r="G62" i="1"/>
  <c r="F62" i="1"/>
  <c r="E72" i="1"/>
  <c r="E73" i="1"/>
  <c r="E71" i="1"/>
  <c r="E70" i="1"/>
  <c r="E69" i="1"/>
  <c r="E68" i="1"/>
  <c r="E66" i="1"/>
  <c r="E65" i="1"/>
  <c r="E64" i="1"/>
  <c r="E63" i="1"/>
  <c r="U71" i="1"/>
  <c r="U70" i="1"/>
  <c r="W73" i="1"/>
  <c r="V73" i="1"/>
  <c r="U73" i="1"/>
  <c r="W72" i="1"/>
  <c r="V72" i="1"/>
  <c r="U72" i="1"/>
  <c r="W71" i="1"/>
  <c r="V71" i="1"/>
  <c r="W70" i="1"/>
  <c r="V70" i="1"/>
  <c r="W69" i="1"/>
  <c r="V69" i="1"/>
  <c r="U69" i="1"/>
  <c r="W68" i="1"/>
  <c r="V68" i="1"/>
  <c r="U68" i="1"/>
  <c r="W67" i="1"/>
  <c r="V67" i="1"/>
  <c r="U67" i="1"/>
  <c r="W66" i="1"/>
  <c r="V66" i="1"/>
  <c r="U66" i="1"/>
  <c r="W65" i="1"/>
  <c r="V65" i="1"/>
  <c r="U65" i="1"/>
  <c r="W64" i="1"/>
  <c r="V64" i="1"/>
  <c r="U64" i="1"/>
  <c r="W63" i="1"/>
  <c r="V63" i="1"/>
  <c r="U63" i="1"/>
  <c r="W62" i="1"/>
  <c r="V62" i="1"/>
  <c r="U62" i="1"/>
  <c r="M73" i="1"/>
  <c r="M72" i="1"/>
  <c r="M71" i="1"/>
  <c r="M70" i="1"/>
  <c r="M69" i="1"/>
  <c r="M68" i="1"/>
  <c r="M67" i="1"/>
  <c r="M66" i="1"/>
  <c r="M65" i="1"/>
  <c r="M64" i="1"/>
  <c r="M63" i="1"/>
  <c r="M62" i="1"/>
  <c r="D73" i="1"/>
  <c r="D72" i="1"/>
  <c r="D71" i="1"/>
  <c r="D70" i="1"/>
  <c r="D69" i="1"/>
  <c r="D68" i="1"/>
  <c r="D67" i="1"/>
  <c r="D66" i="1"/>
  <c r="D64" i="1"/>
  <c r="D63" i="1"/>
  <c r="B54" i="3"/>
  <c r="C54" i="3"/>
  <c r="B54" i="5"/>
  <c r="C54" i="5"/>
  <c r="C54" i="6"/>
  <c r="B54" i="6"/>
  <c r="M74" i="1"/>
  <c r="AI74" i="1"/>
  <c r="N74" i="1"/>
  <c r="L74" i="1"/>
  <c r="W74" i="1"/>
  <c r="V74" i="1"/>
  <c r="U74" i="1"/>
  <c r="R74" i="1"/>
  <c r="D74" i="1"/>
  <c r="C74" i="1"/>
  <c r="T59" i="1"/>
  <c r="I59" i="1"/>
  <c r="E74" i="1" l="1"/>
  <c r="T53" i="1"/>
  <c r="B13" i="3"/>
  <c r="K74" i="1" l="1"/>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I58" i="1"/>
  <c r="B53" i="6" s="1"/>
  <c r="I57" i="1"/>
  <c r="B52" i="6" s="1"/>
  <c r="I56" i="1"/>
  <c r="B51" i="6" s="1"/>
  <c r="I55" i="1"/>
  <c r="I54" i="1"/>
  <c r="B49" i="6" s="1"/>
  <c r="I53" i="1"/>
  <c r="I52" i="1"/>
  <c r="I51" i="1"/>
  <c r="I50" i="1"/>
  <c r="B45" i="6" s="1"/>
  <c r="I49" i="1"/>
  <c r="B44" i="6" s="1"/>
  <c r="I48" i="1"/>
  <c r="I47" i="1"/>
  <c r="I46" i="1"/>
  <c r="B41" i="6" s="1"/>
  <c r="I45" i="1"/>
  <c r="B40" i="6" s="1"/>
  <c r="I44" i="1"/>
  <c r="B39" i="6" s="1"/>
  <c r="I43" i="1"/>
  <c r="I42" i="1"/>
  <c r="I41" i="1"/>
  <c r="B36" i="6" s="1"/>
  <c r="I40" i="1"/>
  <c r="B35" i="6" s="1"/>
  <c r="I39" i="1"/>
  <c r="I38" i="1"/>
  <c r="I37" i="1"/>
  <c r="B32" i="6" s="1"/>
  <c r="I36" i="1"/>
  <c r="B31" i="6" s="1"/>
  <c r="I35" i="1"/>
  <c r="I34" i="1"/>
  <c r="I33" i="1"/>
  <c r="B28" i="6" s="1"/>
  <c r="I32" i="1"/>
  <c r="B27" i="6" s="1"/>
  <c r="I31" i="1"/>
  <c r="I30" i="1"/>
  <c r="I29" i="1"/>
  <c r="I28" i="1"/>
  <c r="B23" i="6" s="1"/>
  <c r="I27" i="1"/>
  <c r="B22" i="6" s="1"/>
  <c r="I26" i="1"/>
  <c r="I25" i="1"/>
  <c r="I24" i="1"/>
  <c r="B19" i="6" s="1"/>
  <c r="I23" i="1"/>
  <c r="B18" i="6" s="1"/>
  <c r="I22" i="1"/>
  <c r="I21" i="1"/>
  <c r="B16" i="6" s="1"/>
  <c r="I20" i="1"/>
  <c r="B15" i="6" s="1"/>
  <c r="I19" i="1"/>
  <c r="B14" i="6" s="1"/>
  <c r="I18" i="1"/>
  <c r="B13" i="6" s="1"/>
  <c r="I17" i="1"/>
  <c r="I16" i="1"/>
  <c r="I15" i="1"/>
  <c r="B10" i="6" s="1"/>
  <c r="I14" i="1"/>
  <c r="I13" i="1"/>
  <c r="I12" i="1"/>
  <c r="B7" i="6" s="1"/>
  <c r="I11" i="1"/>
  <c r="I10" i="1"/>
  <c r="B5" i="6" s="1"/>
  <c r="I9" i="1"/>
  <c r="B4" i="6" s="1"/>
  <c r="I8" i="1"/>
  <c r="T58" i="1"/>
  <c r="T57" i="1"/>
  <c r="T56" i="1"/>
  <c r="T55" i="1"/>
  <c r="T54"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2" i="3"/>
  <c r="B11" i="3"/>
  <c r="B10" i="3"/>
  <c r="B9" i="3"/>
  <c r="B8" i="3"/>
  <c r="B7" i="3"/>
  <c r="B6" i="3"/>
  <c r="B5" i="3"/>
  <c r="B4" i="3"/>
  <c r="B3" i="3"/>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C6" i="5"/>
  <c r="B6" i="5"/>
  <c r="C5" i="5"/>
  <c r="B5" i="5"/>
  <c r="C4" i="5"/>
  <c r="B4" i="5"/>
  <c r="C3" i="5"/>
  <c r="B3" i="5"/>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17" i="6" l="1"/>
  <c r="B25" i="6"/>
  <c r="B43" i="6"/>
  <c r="B30" i="6"/>
  <c r="B47" i="6"/>
  <c r="B12" i="6"/>
  <c r="B8" i="6"/>
  <c r="B58" i="1"/>
  <c r="B59" i="1" s="1"/>
  <c r="B50" i="6"/>
  <c r="B37" i="6"/>
  <c r="B46" i="6"/>
  <c r="B11" i="6"/>
  <c r="B33" i="6"/>
  <c r="B9" i="6"/>
  <c r="B6" i="6"/>
  <c r="B24" i="6"/>
  <c r="B20" i="6"/>
  <c r="F74" i="1"/>
  <c r="G74" i="1"/>
  <c r="H74" i="1"/>
  <c r="J74" i="1"/>
  <c r="O74" i="1"/>
  <c r="P74" i="1"/>
  <c r="Q74" i="1"/>
  <c r="S74" i="1"/>
  <c r="X74" i="1"/>
  <c r="Y74" i="1"/>
  <c r="Z74" i="1"/>
  <c r="AA74" i="1"/>
  <c r="AB74" i="1"/>
  <c r="AC74" i="1"/>
  <c r="AD74" i="1"/>
  <c r="AE74" i="1"/>
  <c r="AF74" i="1"/>
  <c r="AG74" i="1"/>
  <c r="AH74" i="1"/>
  <c r="B21" i="6"/>
  <c r="B26" i="6"/>
  <c r="B48" i="6"/>
  <c r="B38" i="6"/>
  <c r="B3" i="6"/>
  <c r="B34" i="6"/>
  <c r="B42" i="6"/>
  <c r="B29" i="6"/>
  <c r="T74" i="1" l="1"/>
  <c r="I74" i="1"/>
</calcChain>
</file>

<file path=xl/sharedStrings.xml><?xml version="1.0" encoding="utf-8"?>
<sst xmlns="http://schemas.openxmlformats.org/spreadsheetml/2006/main" count="185" uniqueCount="128">
  <si>
    <t>Week</t>
  </si>
  <si>
    <t>Date</t>
  </si>
  <si>
    <t>Other</t>
  </si>
  <si>
    <t>Additions</t>
  </si>
  <si>
    <t>Visitors</t>
  </si>
  <si>
    <t>Enrol</t>
  </si>
  <si>
    <t>Attend</t>
  </si>
  <si>
    <t>Bible Study</t>
  </si>
  <si>
    <t>Worship</t>
  </si>
  <si>
    <t>Service(s)</t>
  </si>
  <si>
    <t>Volunteers</t>
  </si>
  <si>
    <t>Total</t>
  </si>
  <si>
    <t>Receipts</t>
  </si>
  <si>
    <t>Undesignated</t>
  </si>
  <si>
    <t>Missions</t>
  </si>
  <si>
    <t>Giving</t>
  </si>
  <si>
    <t>For ACP</t>
  </si>
  <si>
    <t>Annual Totals</t>
  </si>
  <si>
    <t>Monthly Summary</t>
  </si>
  <si>
    <t>Extra Fields for Church Use</t>
  </si>
  <si>
    <t>October</t>
  </si>
  <si>
    <t>November</t>
  </si>
  <si>
    <t>December</t>
  </si>
  <si>
    <t>January</t>
  </si>
  <si>
    <t>February</t>
  </si>
  <si>
    <t>March</t>
  </si>
  <si>
    <t>April</t>
  </si>
  <si>
    <t>May</t>
  </si>
  <si>
    <t>June</t>
  </si>
  <si>
    <t>July</t>
  </si>
  <si>
    <t>August</t>
  </si>
  <si>
    <t>September</t>
  </si>
  <si>
    <t>General Instructions</t>
  </si>
  <si>
    <t>Baptisms</t>
  </si>
  <si>
    <t>Bible Study Avg Attend.</t>
  </si>
  <si>
    <t>Undesignated Receipts</t>
  </si>
  <si>
    <t>Average</t>
  </si>
  <si>
    <t>Definitions for categories:</t>
  </si>
  <si>
    <t>The log includes items that are shared with your association and the state convention on an annual basis through the Annual Church Profile, simplifying year-end reporting.</t>
  </si>
  <si>
    <t>Vital Signs Church Statistical Log</t>
  </si>
  <si>
    <t>Avg</t>
  </si>
  <si>
    <t>End of</t>
  </si>
  <si>
    <t>Month</t>
  </si>
  <si>
    <t>Refer to the "Instructions" tab for definitions and general information.</t>
  </si>
  <si>
    <r>
      <t xml:space="preserve">The Vital Statistics Log is a simple spreadsheet to help your church measure basic items of church participation on a weekly basis. The Log also contains several worksheets that provide graphs of trends in additions, attendance, and finances. As you enter the weekly numbers for each category, graphs are automatically updated. </t>
    </r>
    <r>
      <rPr>
        <i/>
        <sz val="11"/>
        <rFont val="Arial"/>
        <family val="2"/>
      </rPr>
      <t>See "tabs" at bottom of worksheet for "Instructions," "Log," "Additions," "Attendance," and "Financial."</t>
    </r>
  </si>
  <si>
    <r>
      <t>Other additions</t>
    </r>
    <r>
      <rPr>
        <sz val="11"/>
        <rFont val="Arial"/>
        <family val="2"/>
      </rPr>
      <t xml:space="preserve"> -- Number of persons who became members of your church this week by ways other than baptisms; ex. transfer of letter or statement of faith.</t>
    </r>
  </si>
  <si>
    <r>
      <t xml:space="preserve">Bible Study Enrollment </t>
    </r>
    <r>
      <rPr>
        <sz val="11"/>
        <rFont val="Arial"/>
        <family val="2"/>
      </rPr>
      <t>-- Number of persons currently enrolled in ongoing Bible study or Sunday School ministry, including small groups and cell groups. Include officers and teachers in the totals. Persons should be counted only one time.</t>
    </r>
  </si>
  <si>
    <r>
      <t>Bible Study Attendance</t>
    </r>
    <r>
      <rPr>
        <sz val="11"/>
        <rFont val="Arial"/>
        <family val="2"/>
      </rPr>
      <t xml:space="preserve"> -- Number of persons attending Bible study during the week.</t>
    </r>
  </si>
  <si>
    <r>
      <t>Undesignated Receipts</t>
    </r>
    <r>
      <rPr>
        <sz val="11"/>
        <rFont val="Arial"/>
        <family val="2"/>
      </rPr>
      <t xml:space="preserve"> -- Total amount of all undesignated gifts given by individuals to the congregation this week. Undesignated receipts are those gifts which the congregation decides how the money will be spent (by use of its budget or some other means). This would include regular budget offerings as well as loose monies received in the collection plate.</t>
    </r>
  </si>
  <si>
    <t>Giving to</t>
  </si>
  <si>
    <t>Assoc.</t>
  </si>
  <si>
    <t>WMU</t>
  </si>
  <si>
    <r>
      <t>Missions Education/Ministry for Men and Boys</t>
    </r>
    <r>
      <rPr>
        <sz val="11"/>
        <rFont val="Arial"/>
        <family val="2"/>
      </rPr>
      <t xml:space="preserve"> -- Number of men and boys involved in Texas Baptist Men missions’ education/ministry. This includes RA’s, Challengers and Baptist Men.  Some congregations still refer to these as Brotherhood activities.
</t>
    </r>
  </si>
  <si>
    <t>Data transferred from Log worksheet</t>
  </si>
  <si>
    <t>NOTE: DATA FOR THIS CHART IS AUTOMATICALLY TRANSFERRED FROM THE LOG WORKSHEET</t>
  </si>
  <si>
    <r>
      <t>VBS Enrollment</t>
    </r>
    <r>
      <rPr>
        <sz val="11"/>
        <rFont val="Arial"/>
        <family val="2"/>
      </rPr>
      <t xml:space="preserve"> -- Total number of persons enrolled or attending Vacation Bible School(s) held in your church this week.</t>
    </r>
  </si>
  <si>
    <t>Under 12</t>
  </si>
  <si>
    <t>12-17</t>
  </si>
  <si>
    <t>18-29</t>
  </si>
  <si>
    <t>30 &amp; Up</t>
  </si>
  <si>
    <t>Vacation</t>
  </si>
  <si>
    <t>Bible</t>
  </si>
  <si>
    <t>School</t>
  </si>
  <si>
    <t>Local</t>
  </si>
  <si>
    <t>Community</t>
  </si>
  <si>
    <t>State</t>
  </si>
  <si>
    <t>Canada</t>
  </si>
  <si>
    <t>U.S. or</t>
  </si>
  <si>
    <t>Inter-</t>
  </si>
  <si>
    <t>national</t>
  </si>
  <si>
    <t>Bapt Men</t>
  </si>
  <si>
    <t>Missions Education</t>
  </si>
  <si>
    <t>Cooperative</t>
  </si>
  <si>
    <t>Program</t>
  </si>
  <si>
    <t>Annie</t>
  </si>
  <si>
    <t>Armstrong</t>
  </si>
  <si>
    <t>Offering</t>
  </si>
  <si>
    <t>Lottie</t>
  </si>
  <si>
    <t>Moon</t>
  </si>
  <si>
    <t>Great</t>
  </si>
  <si>
    <t>Commission</t>
  </si>
  <si>
    <t>Mary Hill</t>
  </si>
  <si>
    <t>Davis Offering</t>
  </si>
  <si>
    <t>for TX Missions</t>
  </si>
  <si>
    <t>Enter Your Church Name Here on First Use</t>
  </si>
  <si>
    <t>Members</t>
  </si>
  <si>
    <t>Resident</t>
  </si>
  <si>
    <t>automatically</t>
  </si>
  <si>
    <t>National SBC</t>
  </si>
  <si>
    <t>item--see</t>
  </si>
  <si>
    <t>Instructions tab</t>
  </si>
  <si>
    <t>summed</t>
  </si>
  <si>
    <r>
      <t>Worship service(s) attendance</t>
    </r>
    <r>
      <rPr>
        <sz val="11"/>
        <rFont val="Arial"/>
        <family val="2"/>
      </rPr>
      <t xml:space="preserve"> --Number of persons in the main worship service or services of your church this week. Can be actual count or best estimate.</t>
    </r>
  </si>
  <si>
    <t>Total Baptisms</t>
  </si>
  <si>
    <t>Baptisms by Age Groups</t>
  </si>
  <si>
    <t>(Automatically summed in column I)</t>
  </si>
  <si>
    <r>
      <t xml:space="preserve">Total Baptisms </t>
    </r>
    <r>
      <rPr>
        <sz val="11"/>
        <rFont val="Arial"/>
        <family val="2"/>
      </rPr>
      <t>-- Automatically calculated based on weekly baptisms for the following age groups:</t>
    </r>
  </si>
  <si>
    <r>
      <t xml:space="preserve">   a. Baptisms 11 years old and under</t>
    </r>
    <r>
      <rPr>
        <sz val="11"/>
        <rFont val="Arial"/>
        <family val="2"/>
      </rPr>
      <t xml:space="preserve"> -- Number of persons under age 12 who were baptized this week.</t>
    </r>
  </si>
  <si>
    <r>
      <t xml:space="preserve">   b. Baptisms 12-17 years of age</t>
    </r>
    <r>
      <rPr>
        <sz val="11"/>
        <rFont val="Arial"/>
        <family val="2"/>
      </rPr>
      <t xml:space="preserve"> -- Number of persons ages 12 to 17 who were baptized this week.</t>
    </r>
  </si>
  <si>
    <r>
      <t xml:space="preserve">   c. Baptisms 18-29 years of age</t>
    </r>
    <r>
      <rPr>
        <sz val="11"/>
        <rFont val="Arial"/>
        <family val="2"/>
      </rPr>
      <t xml:space="preserve"> -- Number of persons under ages 18 to 29 who were baptized this week.</t>
    </r>
  </si>
  <si>
    <r>
      <t xml:space="preserve">   d. Baptisms ages 30 and over</t>
    </r>
    <r>
      <rPr>
        <sz val="11"/>
        <rFont val="Arial"/>
        <family val="2"/>
      </rPr>
      <t xml:space="preserve"> -- Number of persons age 30 and over who were baptized this week.</t>
    </r>
  </si>
  <si>
    <r>
      <t xml:space="preserve">   a. Local Community</t>
    </r>
    <r>
      <rPr>
        <sz val="11"/>
        <rFont val="Arial"/>
        <family val="2"/>
      </rPr>
      <t xml:space="preserve"> -- Number of persons involved in local community mission projects this week.</t>
    </r>
  </si>
  <si>
    <r>
      <t xml:space="preserve">   b. State</t>
    </r>
    <r>
      <rPr>
        <sz val="11"/>
        <rFont val="Arial"/>
        <family val="2"/>
      </rPr>
      <t xml:space="preserve"> -- Number of persons involved in state-wide mission projects this week.</t>
    </r>
  </si>
  <si>
    <r>
      <t xml:space="preserve">   a. U.S. &amp; Canada</t>
    </r>
    <r>
      <rPr>
        <sz val="11"/>
        <rFont val="Arial"/>
        <family val="2"/>
      </rPr>
      <t xml:space="preserve"> -- Number of persons involved in national or Canadian mission projects this week.</t>
    </r>
  </si>
  <si>
    <r>
      <t xml:space="preserve">   a. International</t>
    </r>
    <r>
      <rPr>
        <sz val="11"/>
        <rFont val="Arial"/>
        <family val="2"/>
      </rPr>
      <t xml:space="preserve"> -- Number of persons involved in international mission projects this week.</t>
    </r>
  </si>
  <si>
    <r>
      <t>Missions Education/Total WMU</t>
    </r>
    <r>
      <rPr>
        <sz val="11"/>
        <rFont val="Arial"/>
        <family val="2"/>
      </rPr>
      <t xml:space="preserve"> -- Number of Woman's Missionary Union (WMU) members and leaders enrolled. This includes Mission Friends, GA’s, Acteens, Women on Mission, and any other ongoing missions sponsored by WMU.</t>
    </r>
  </si>
  <si>
    <r>
      <t>Mission Projects Volunteers</t>
    </r>
    <r>
      <rPr>
        <sz val="11"/>
        <rFont val="Arial"/>
        <family val="2"/>
      </rPr>
      <t xml:space="preserve"> -- Number of individuals in your congregation who gave of their time this week to participate in mission projects (such as World Changers, Acteens Activators, Volunteer Connection, construction, church planting, evangelism, Bible clubs, surveys, etc.). The missions projects may have been sponsored by your church, association, state convention, or other entity. Persons may be counted more than once (counted for each mission project in which they participated). Total automatically calculated from the following categories:</t>
    </r>
  </si>
  <si>
    <r>
      <t xml:space="preserve">Annie Armstrong Easter Offering </t>
    </r>
    <r>
      <rPr>
        <sz val="11"/>
        <rFont val="Arial"/>
        <family val="2"/>
      </rPr>
      <t>--Total amount of money given this week to the Annie Armstrong Easter Offering for North American missions.</t>
    </r>
  </si>
  <si>
    <r>
      <t xml:space="preserve">Lottie Moon Christmas Offering </t>
    </r>
    <r>
      <rPr>
        <sz val="11"/>
        <rFont val="Arial"/>
        <family val="2"/>
      </rPr>
      <t>--Total amount of money given this week to the Lottie Moon Christmas Offering for international missions.</t>
    </r>
  </si>
  <si>
    <r>
      <t xml:space="preserve">Mary Hill Davis State Mission Offering </t>
    </r>
    <r>
      <rPr>
        <sz val="11"/>
        <rFont val="Arial"/>
        <family val="2"/>
      </rPr>
      <t>--Total amount of money given this week to the Mary Hill Davis Offering for Texas state missions.</t>
    </r>
  </si>
  <si>
    <r>
      <t xml:space="preserve">Giving to Associational Missions </t>
    </r>
    <r>
      <rPr>
        <sz val="11"/>
        <rFont val="Arial"/>
        <family val="2"/>
      </rPr>
      <t>-- Total amount of money given this week to support Associational Missions.</t>
    </r>
  </si>
  <si>
    <r>
      <t>Special church items for your own use.</t>
    </r>
    <r>
      <rPr>
        <sz val="11"/>
        <rFont val="Arial"/>
        <family val="2"/>
      </rPr>
      <t xml:space="preserve"> Three columns have been included to allow the church to add other categories to measure on a weekly basis. "Visitors" has been added as one example. The church may have special ministries or activities that would be valuable to track over time for your own historical records.</t>
    </r>
  </si>
  <si>
    <r>
      <t>Total Missions Giving</t>
    </r>
    <r>
      <rPr>
        <sz val="11"/>
        <rFont val="Arial"/>
        <family val="2"/>
      </rPr>
      <t xml:space="preserve"> -- Total amount of all undesignated and designated funds given this week by the congregation to any/all mission causes (Baptist </t>
    </r>
    <r>
      <rPr>
        <u/>
        <sz val="11"/>
        <rFont val="Arial"/>
        <family val="2"/>
      </rPr>
      <t>and non-Baptist</t>
    </r>
    <r>
      <rPr>
        <sz val="11"/>
        <rFont val="Arial"/>
        <family val="2"/>
      </rPr>
      <t xml:space="preserve"> mission causes). This includes monies given to: church-type missions; any associational, state convention, or Baptist Convention ministries (includes the Cooperative Program); or any other Baptist or non-Baptist mission cause.</t>
    </r>
  </si>
  <si>
    <t>Total Missions Giving</t>
  </si>
  <si>
    <r>
      <t xml:space="preserve">Cooperative Program Giving </t>
    </r>
    <r>
      <rPr>
        <sz val="11"/>
        <rFont val="Arial"/>
        <family val="2"/>
      </rPr>
      <t>--Total amount of all money given this week through the Cooperative Program.</t>
    </r>
  </si>
  <si>
    <r>
      <t>Resident Members</t>
    </r>
    <r>
      <rPr>
        <sz val="11"/>
        <rFont val="Arial"/>
        <family val="2"/>
      </rPr>
      <t xml:space="preserve"> -- Members who live close enough to the church to attend (including home bound members). Record weekly number based on the same adjustments as for total membership. Remove any members from this count who moved away for military service, college, employment, or other reasons.</t>
    </r>
  </si>
  <si>
    <t># Mission Project Volunteers Serving by location</t>
  </si>
  <si>
    <t>Other Missions</t>
  </si>
  <si>
    <t>Educ. Programs</t>
  </si>
  <si>
    <r>
      <t xml:space="preserve">Total Receipts -- </t>
    </r>
    <r>
      <rPr>
        <sz val="11"/>
        <rFont val="Arial"/>
        <family val="2"/>
      </rPr>
      <t>Total amount of all money received by the congregation this week. This amount should be the total of undesignated gifts, designated gifts, missions offerings, and other receipts (may be income from rentals, day school or kindergarten fees, savings, pastoral aid, parking fees, etc.).</t>
    </r>
  </si>
  <si>
    <r>
      <t>Missions Education/Other Missions Education Programs --</t>
    </r>
    <r>
      <rPr>
        <sz val="11"/>
        <rFont val="Arial"/>
        <family val="2"/>
      </rPr>
      <t xml:space="preserve"> Number of participants and leaders in other missions programs. i.e. Awanas, Team Kid, etc.</t>
    </r>
  </si>
  <si>
    <r>
      <t xml:space="preserve">Great Commission Giving </t>
    </r>
    <r>
      <rPr>
        <sz val="11"/>
        <rFont val="Arial"/>
        <family val="2"/>
      </rPr>
      <t>--Total amount of all money given this week to all Southern Baptist missions causes. This includes monies given to Cooperative Program, Annie Armstrong, Lottie Moon, Baptist associations, state convention Mary Hill Davis offering, and any other Southern Baptist mission cause. For many churches Great Commission Giving will be the same as Total Missions Giving.</t>
    </r>
  </si>
  <si>
    <r>
      <t>To begin</t>
    </r>
    <r>
      <rPr>
        <sz val="11"/>
        <rFont val="Arial"/>
        <family val="2"/>
      </rPr>
      <t>, save this file on your computer and enter the name of the church on the second row on the "Log" worksheet in place of "church name." As the weekly numbers for the categories are entered, all logs and graphs are automatically updated. Also, monthly and annual totals are automatically calculated at the bottom of the Log worksheet.</t>
    </r>
  </si>
  <si>
    <r>
      <t>Total Members</t>
    </r>
    <r>
      <rPr>
        <sz val="11"/>
        <rFont val="Arial"/>
        <family val="2"/>
      </rPr>
      <t xml:space="preserve"> -- Total of both resident and non-resident members. Resident members are those who live close enough to the church to attend. Non-resident members are members away at college or in the military or members who have moved away but have not changed their membership. Record the weekly number after adding new members who were baptized or who joined by letter from the preceding week and subtracting any members who transferred their membership to another church or who passed away.</t>
    </r>
  </si>
  <si>
    <t>Daniel Kilcoyne, Texas Baptists, Information Management Team, 1-888-244-9400 (toll free)</t>
  </si>
  <si>
    <r>
      <t>Ó</t>
    </r>
    <r>
      <rPr>
        <sz val="10"/>
        <rFont val="Symbol"/>
        <family val="1"/>
        <charset val="2"/>
      </rPr>
      <t>B</t>
    </r>
    <r>
      <rPr>
        <sz val="10"/>
        <rFont val="Arial"/>
        <family val="2"/>
      </rPr>
      <t>aptist General Convention of Texas, 2021</t>
    </r>
  </si>
  <si>
    <t>Online</t>
  </si>
  <si>
    <t>Vital Signs Statistical Church Log -- October 2025 to September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</si>
</sst>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409]mmmmm;@"/>
    <numFmt numFmtId="166" formatCode="&quot;$&quot;#,##0.00"/>
  </numFmts>
  <fonts count="22" x14ac:knownFonts="1">
    <font>
      <sz val="10"/>
      <name val="Arial"/>
      <family val="2"/>
    </font>
    <font>
      <sz val="10"/>
      <name val="Arial"/>
      <family val="2"/>
    </font>
    <font>
      <sz val="8"/>
      <name val="Arial"/>
      <family val="2"/>
    </font>
    <font>
      <b/>
      <sz val="12"/>
      <name val="Arial"/>
      <family val="2"/>
    </font>
    <font>
      <sz val="9"/>
      <name val="Arial"/>
      <family val="2"/>
    </font>
    <font>
      <sz val="10"/>
      <name val="Arial"/>
      <family val="2"/>
    </font>
    <font>
      <sz val="10"/>
      <name val="Arial"/>
      <family val="2"/>
    </font>
    <font>
      <sz val="14"/>
      <name val="Arial"/>
      <family val="2"/>
    </font>
    <font>
      <sz val="10"/>
      <name val="Arial"/>
      <family val="2"/>
    </font>
    <font>
      <sz val="11"/>
      <name val="Arial"/>
      <family val="2"/>
    </font>
    <font>
      <b/>
      <sz val="14"/>
      <color indexed="56"/>
      <name val="Arial"/>
      <family val="2"/>
    </font>
    <font>
      <i/>
      <sz val="11"/>
      <name val="Arial"/>
      <family val="2"/>
    </font>
    <font>
      <b/>
      <sz val="11"/>
      <color indexed="56"/>
      <name val="Arial"/>
      <family val="2"/>
    </font>
    <font>
      <b/>
      <sz val="16"/>
      <color indexed="56"/>
      <name val="Arial"/>
      <family val="2"/>
    </font>
    <font>
      <b/>
      <sz val="9"/>
      <color indexed="56"/>
      <name val="Arial"/>
      <family val="2"/>
    </font>
    <font>
      <b/>
      <sz val="12"/>
      <color indexed="56"/>
      <name val="Arial"/>
      <family val="2"/>
    </font>
    <font>
      <sz val="10"/>
      <name val="Symbol"/>
      <family val="1"/>
      <charset val="2"/>
    </font>
    <font>
      <vertAlign val="superscript"/>
      <sz val="10"/>
      <name val="Symbol"/>
      <family val="1"/>
      <charset val="2"/>
    </font>
    <font>
      <b/>
      <sz val="10"/>
      <name val="Arial"/>
      <family val="2"/>
    </font>
    <font>
      <sz val="8"/>
      <name val="Arial"/>
      <family val="2"/>
    </font>
    <font>
      <u/>
      <sz val="11"/>
      <name val="Arial"/>
      <family val="2"/>
    </font>
    <font>
      <b/>
      <sz val="12"/>
      <color rgb="FFFF0000"/>
      <name val="Arial"/>
      <family val="2"/>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medium">
        <color indexed="64"/>
      </top>
      <bottom/>
      <diagonal/>
    </border>
    <border>
      <left style="hair">
        <color indexed="64"/>
      </left>
      <right/>
      <top/>
      <bottom/>
      <diagonal/>
    </border>
    <border>
      <left/>
      <right style="hair">
        <color indexed="64"/>
      </right>
      <top style="medium">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medium">
        <color indexed="64"/>
      </top>
      <bottom style="thin">
        <color indexed="64"/>
      </bottom>
      <diagonal/>
    </border>
    <border>
      <left/>
      <right style="hair">
        <color indexed="64"/>
      </right>
      <top/>
      <bottom style="thin">
        <color indexed="64"/>
      </bottom>
      <diagonal/>
    </border>
    <border>
      <left/>
      <right/>
      <top style="medium">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rgb="FF0070C0"/>
      </left>
      <right style="hair">
        <color rgb="FF0070C0"/>
      </right>
      <top style="thin">
        <color indexed="64"/>
      </top>
      <bottom style="hair">
        <color rgb="FF0070C0"/>
      </bottom>
      <diagonal/>
    </border>
    <border>
      <left style="hair">
        <color rgb="FF0070C0"/>
      </left>
      <right style="hair">
        <color rgb="FF0070C0"/>
      </right>
      <top style="hair">
        <color rgb="FF0070C0"/>
      </top>
      <bottom style="hair">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medium">
        <color indexed="64"/>
      </bottom>
      <diagonal/>
    </border>
  </borders>
  <cellStyleXfs count="2">
    <xf numFmtId="3" fontId="0" fillId="0" borderId="0"/>
    <xf numFmtId="44" fontId="1" fillId="0" borderId="0" applyFont="0" applyFill="0" applyBorder="0" applyAlignment="0" applyProtection="0"/>
  </cellStyleXfs>
  <cellXfs count="106">
    <xf numFmtId="3" fontId="0" fillId="0" borderId="0" xfId="0"/>
    <xf numFmtId="3" fontId="0" fillId="0" borderId="1" xfId="0" applyBorder="1"/>
    <xf numFmtId="3" fontId="0" fillId="0" borderId="2" xfId="0" applyBorder="1" applyAlignment="1">
      <alignment horizontal="center"/>
    </xf>
    <xf numFmtId="3" fontId="0" fillId="0" borderId="3" xfId="0" applyBorder="1"/>
    <xf numFmtId="3" fontId="0" fillId="0" borderId="4" xfId="0" applyBorder="1"/>
    <xf numFmtId="3" fontId="0" fillId="0" borderId="5" xfId="0" applyBorder="1"/>
    <xf numFmtId="3" fontId="0" fillId="0" borderId="4" xfId="0" applyBorder="1" applyAlignment="1">
      <alignment horizontal="center"/>
    </xf>
    <xf numFmtId="3" fontId="0" fillId="0" borderId="5" xfId="0" applyBorder="1" applyAlignment="1">
      <alignment horizontal="center"/>
    </xf>
    <xf numFmtId="3" fontId="2" fillId="0" borderId="5" xfId="0" applyFont="1" applyBorder="1"/>
    <xf numFmtId="3" fontId="0" fillId="0" borderId="6" xfId="0" applyBorder="1"/>
    <xf numFmtId="3" fontId="0" fillId="0" borderId="7" xfId="0" applyBorder="1"/>
    <xf numFmtId="164" fontId="0" fillId="0" borderId="0" xfId="0" applyNumberFormat="1"/>
    <xf numFmtId="164" fontId="0" fillId="0" borderId="3"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2" xfId="0" applyNumberFormat="1" applyBorder="1"/>
    <xf numFmtId="164" fontId="0" fillId="0" borderId="9" xfId="0" applyNumberFormat="1" applyBorder="1"/>
    <xf numFmtId="164" fontId="0" fillId="0" borderId="10" xfId="0" applyNumberFormat="1" applyBorder="1"/>
    <xf numFmtId="1" fontId="0" fillId="0" borderId="0" xfId="0" applyNumberFormat="1"/>
    <xf numFmtId="1" fontId="0" fillId="0" borderId="8" xfId="0" applyNumberFormat="1" applyBorder="1"/>
    <xf numFmtId="3" fontId="0" fillId="0" borderId="0" xfId="0" applyAlignment="1">
      <alignment horizontal="center"/>
    </xf>
    <xf numFmtId="3" fontId="14" fillId="0" borderId="11" xfId="0" applyFont="1" applyBorder="1" applyAlignment="1">
      <alignment horizontal="center" vertical="center"/>
    </xf>
    <xf numFmtId="3" fontId="5" fillId="0" borderId="0" xfId="0" applyFont="1"/>
    <xf numFmtId="3" fontId="6" fillId="0" borderId="0" xfId="0" applyFont="1"/>
    <xf numFmtId="3" fontId="7" fillId="0" borderId="0" xfId="0" applyFont="1" applyAlignment="1">
      <alignment wrapText="1"/>
    </xf>
    <xf numFmtId="3" fontId="8" fillId="0" borderId="0" xfId="0" applyFont="1"/>
    <xf numFmtId="3" fontId="9" fillId="0" borderId="0" xfId="0" applyFont="1"/>
    <xf numFmtId="3" fontId="10" fillId="0" borderId="0" xfId="0" applyFont="1" applyAlignment="1">
      <alignment horizontal="center"/>
    </xf>
    <xf numFmtId="3" fontId="13" fillId="0" borderId="0" xfId="0" applyFont="1" applyAlignment="1">
      <alignment horizontal="center"/>
    </xf>
    <xf numFmtId="3" fontId="17" fillId="0" borderId="0" xfId="0" applyFont="1" applyAlignment="1">
      <alignment wrapText="1"/>
    </xf>
    <xf numFmtId="3" fontId="12" fillId="0" borderId="0" xfId="0" applyFont="1" applyAlignment="1">
      <alignment vertical="top" wrapText="1"/>
    </xf>
    <xf numFmtId="3" fontId="5" fillId="0" borderId="0" xfId="0" applyFont="1" applyAlignment="1">
      <alignment wrapText="1"/>
    </xf>
    <xf numFmtId="3" fontId="18" fillId="0" borderId="0" xfId="0" applyFont="1"/>
    <xf numFmtId="3" fontId="9" fillId="0" borderId="0" xfId="0" applyFont="1" applyAlignment="1">
      <alignment vertical="top" wrapText="1"/>
    </xf>
    <xf numFmtId="3" fontId="15" fillId="0" borderId="0" xfId="0" applyFont="1" applyAlignment="1">
      <alignment vertical="top" wrapText="1"/>
    </xf>
    <xf numFmtId="3" fontId="7" fillId="0" borderId="0" xfId="0" applyFont="1" applyAlignment="1">
      <alignment vertical="top" wrapText="1"/>
    </xf>
    <xf numFmtId="3" fontId="10" fillId="0" borderId="0" xfId="0" applyFont="1" applyAlignment="1">
      <alignment vertical="top" wrapText="1"/>
    </xf>
    <xf numFmtId="3" fontId="3" fillId="0" borderId="0" xfId="0" applyFont="1" applyAlignment="1">
      <alignment horizontal="left"/>
    </xf>
    <xf numFmtId="3" fontId="3" fillId="0" borderId="0" xfId="0" applyFont="1" applyAlignment="1">
      <alignment horizontal="left" wrapText="1"/>
    </xf>
    <xf numFmtId="3" fontId="0" fillId="0" borderId="8" xfId="0" applyBorder="1" applyAlignment="1">
      <alignment horizontal="center"/>
    </xf>
    <xf numFmtId="165" fontId="0" fillId="0" borderId="8" xfId="0" applyNumberFormat="1" applyBorder="1"/>
    <xf numFmtId="164" fontId="0" fillId="0" borderId="12" xfId="0" applyNumberFormat="1" applyBorder="1"/>
    <xf numFmtId="164" fontId="0" fillId="0" borderId="13" xfId="0" applyNumberFormat="1" applyBorder="1"/>
    <xf numFmtId="3" fontId="0" fillId="0" borderId="30" xfId="0" applyBorder="1"/>
    <xf numFmtId="3" fontId="0" fillId="0" borderId="31" xfId="0" applyBorder="1"/>
    <xf numFmtId="3" fontId="4" fillId="0" borderId="5" xfId="0" applyFont="1" applyBorder="1" applyAlignment="1">
      <alignment horizontal="center" wrapText="1"/>
    </xf>
    <xf numFmtId="3" fontId="0" fillId="0" borderId="15" xfId="0" applyBorder="1" applyAlignment="1">
      <alignment horizontal="center"/>
    </xf>
    <xf numFmtId="3" fontId="0" fillId="0" borderId="16" xfId="0" applyBorder="1" applyAlignment="1">
      <alignment horizontal="center"/>
    </xf>
    <xf numFmtId="3" fontId="0" fillId="0" borderId="10" xfId="0" applyBorder="1"/>
    <xf numFmtId="166" fontId="3" fillId="0" borderId="0" xfId="0" applyNumberFormat="1" applyFont="1" applyAlignment="1">
      <alignment horizontal="left" wrapText="1"/>
    </xf>
    <xf numFmtId="166" fontId="3" fillId="0" borderId="0" xfId="0" applyNumberFormat="1" applyFont="1" applyAlignment="1">
      <alignment horizontal="left"/>
    </xf>
    <xf numFmtId="166" fontId="19" fillId="0" borderId="0" xfId="0" applyNumberFormat="1" applyFont="1" applyAlignment="1">
      <alignment horizontal="center"/>
    </xf>
    <xf numFmtId="166" fontId="0" fillId="0" borderId="0" xfId="0" applyNumberFormat="1"/>
    <xf numFmtId="166" fontId="0" fillId="0" borderId="3" xfId="0" applyNumberFormat="1" applyBorder="1" applyAlignment="1">
      <alignment horizontal="center"/>
    </xf>
    <xf numFmtId="166" fontId="0" fillId="0" borderId="4" xfId="0" applyNumberFormat="1" applyBorder="1" applyAlignment="1">
      <alignment horizontal="center"/>
    </xf>
    <xf numFmtId="166" fontId="0" fillId="0" borderId="5" xfId="0" applyNumberFormat="1" applyBorder="1" applyAlignment="1">
      <alignment horizontal="center"/>
    </xf>
    <xf numFmtId="166" fontId="0" fillId="0" borderId="30" xfId="0" applyNumberFormat="1" applyBorder="1"/>
    <xf numFmtId="166" fontId="0" fillId="0" borderId="31" xfId="0" applyNumberFormat="1" applyBorder="1"/>
    <xf numFmtId="166" fontId="0" fillId="0" borderId="1" xfId="0" applyNumberFormat="1" applyBorder="1"/>
    <xf numFmtId="3" fontId="0" fillId="2" borderId="32" xfId="0" applyFill="1" applyBorder="1"/>
    <xf numFmtId="3" fontId="0" fillId="2" borderId="33" xfId="0" applyFill="1" applyBorder="1" applyAlignment="1">
      <alignment horizontal="center"/>
    </xf>
    <xf numFmtId="3" fontId="4" fillId="0" borderId="3" xfId="0" applyFont="1" applyBorder="1" applyAlignment="1">
      <alignment horizontal="center"/>
    </xf>
    <xf numFmtId="3" fontId="0" fillId="0" borderId="15" xfId="0" applyBorder="1"/>
    <xf numFmtId="3" fontId="0" fillId="0" borderId="17" xfId="0" applyBorder="1"/>
    <xf numFmtId="3" fontId="4" fillId="0" borderId="4" xfId="0" applyFont="1" applyBorder="1" applyAlignment="1">
      <alignment horizontal="center"/>
    </xf>
    <xf numFmtId="3" fontId="0" fillId="0" borderId="5" xfId="0" quotePrefix="1" applyBorder="1" applyAlignment="1">
      <alignment horizontal="center"/>
    </xf>
    <xf numFmtId="3" fontId="4" fillId="0" borderId="5" xfId="0" applyFont="1" applyBorder="1" applyAlignment="1">
      <alignment horizontal="center"/>
    </xf>
    <xf numFmtId="3" fontId="0" fillId="2" borderId="30" xfId="0" applyFill="1" applyBorder="1"/>
    <xf numFmtId="3" fontId="0" fillId="2" borderId="31" xfId="0" applyFill="1" applyBorder="1"/>
    <xf numFmtId="3" fontId="0" fillId="2" borderId="8" xfId="0" applyFill="1" applyBorder="1"/>
    <xf numFmtId="3" fontId="0" fillId="2" borderId="2" xfId="0" applyFill="1" applyBorder="1"/>
    <xf numFmtId="3" fontId="0" fillId="2" borderId="9" xfId="0" applyFill="1" applyBorder="1"/>
    <xf numFmtId="3" fontId="0" fillId="2" borderId="18" xfId="0" applyFill="1" applyBorder="1"/>
    <xf numFmtId="166" fontId="0" fillId="2" borderId="18" xfId="0" applyNumberFormat="1" applyFill="1" applyBorder="1"/>
    <xf numFmtId="3" fontId="1" fillId="0" borderId="19" xfId="0" applyFont="1" applyBorder="1"/>
    <xf numFmtId="164" fontId="0" fillId="0" borderId="20" xfId="0" applyNumberFormat="1" applyBorder="1"/>
    <xf numFmtId="3" fontId="0" fillId="0" borderId="20" xfId="0" applyBorder="1" applyAlignment="1">
      <alignment horizontal="center"/>
    </xf>
    <xf numFmtId="3" fontId="0" fillId="0" borderId="20" xfId="0" applyBorder="1" applyAlignment="1">
      <alignment horizontal="right"/>
    </xf>
    <xf numFmtId="166" fontId="0" fillId="0" borderId="20" xfId="0" applyNumberFormat="1" applyBorder="1" applyAlignment="1">
      <alignment horizontal="right"/>
    </xf>
    <xf numFmtId="3" fontId="0" fillId="0" borderId="21" xfId="0" applyBorder="1" applyAlignment="1">
      <alignment horizontal="center"/>
    </xf>
    <xf numFmtId="164" fontId="0" fillId="0" borderId="22" xfId="0" applyNumberFormat="1" applyBorder="1"/>
    <xf numFmtId="3" fontId="0" fillId="0" borderId="22" xfId="0" applyBorder="1" applyAlignment="1">
      <alignment horizontal="center"/>
    </xf>
    <xf numFmtId="3" fontId="0" fillId="0" borderId="22" xfId="0" applyBorder="1"/>
    <xf numFmtId="166" fontId="0" fillId="0" borderId="22" xfId="0" applyNumberFormat="1" applyBorder="1"/>
    <xf numFmtId="3" fontId="0" fillId="0" borderId="23" xfId="0" applyBorder="1"/>
    <xf numFmtId="3" fontId="2" fillId="0" borderId="17" xfId="0" applyFont="1" applyBorder="1" applyAlignment="1">
      <alignment horizontal="center"/>
    </xf>
    <xf numFmtId="3" fontId="2" fillId="0" borderId="0" xfId="0" applyFont="1" applyAlignment="1">
      <alignment horizontal="center"/>
    </xf>
    <xf numFmtId="3" fontId="2" fillId="0" borderId="5" xfId="0" applyFont="1" applyBorder="1" applyAlignment="1">
      <alignment horizontal="center"/>
    </xf>
    <xf numFmtId="3" fontId="21" fillId="0" borderId="0" xfId="0" applyFont="1" applyAlignment="1">
      <alignment horizontal="left"/>
    </xf>
    <xf numFmtId="44" fontId="0" fillId="2" borderId="8" xfId="1" applyFont="1" applyFill="1" applyBorder="1"/>
    <xf numFmtId="44" fontId="0" fillId="2" borderId="2" xfId="1" applyFont="1" applyFill="1" applyBorder="1"/>
    <xf numFmtId="3" fontId="4" fillId="0" borderId="15" xfId="0" applyFont="1" applyBorder="1" applyAlignment="1">
      <alignment horizontal="center"/>
    </xf>
    <xf numFmtId="3" fontId="0" fillId="0" borderId="5" xfId="0" applyBorder="1" applyAlignment="1">
      <alignment horizontal="center"/>
    </xf>
    <xf numFmtId="3" fontId="0" fillId="0" borderId="24" xfId="0" applyBorder="1" applyAlignment="1">
      <alignment horizontal="center"/>
    </xf>
    <xf numFmtId="3" fontId="4" fillId="0" borderId="19" xfId="0" applyFont="1" applyBorder="1" applyAlignment="1">
      <alignment horizontal="center"/>
    </xf>
    <xf numFmtId="3" fontId="4" fillId="0" borderId="20" xfId="0" applyFont="1" applyBorder="1" applyAlignment="1">
      <alignment horizontal="center"/>
    </xf>
    <xf numFmtId="3" fontId="4" fillId="0" borderId="25" xfId="0" applyFont="1" applyBorder="1" applyAlignment="1">
      <alignment horizontal="center"/>
    </xf>
    <xf numFmtId="3" fontId="0" fillId="0" borderId="15" xfId="0" applyBorder="1" applyAlignment="1">
      <alignment horizontal="center"/>
    </xf>
    <xf numFmtId="3" fontId="0" fillId="0" borderId="26" xfId="0" applyBorder="1" applyAlignment="1">
      <alignment horizontal="center"/>
    </xf>
    <xf numFmtId="3" fontId="0" fillId="0" borderId="17" xfId="0" applyBorder="1" applyAlignment="1">
      <alignment horizontal="center"/>
    </xf>
    <xf numFmtId="3" fontId="2" fillId="0" borderId="12" xfId="0" applyFont="1" applyBorder="1" applyAlignment="1">
      <alignment horizontal="center"/>
    </xf>
    <xf numFmtId="3" fontId="2" fillId="0" borderId="14" xfId="0" applyFont="1" applyBorder="1" applyAlignment="1">
      <alignment horizontal="center"/>
    </xf>
    <xf numFmtId="3" fontId="4" fillId="0" borderId="27" xfId="0" applyFont="1" applyBorder="1" applyAlignment="1">
      <alignment horizontal="center"/>
    </xf>
    <xf numFmtId="3" fontId="4" fillId="0" borderId="28" xfId="0" applyFont="1" applyBorder="1" applyAlignment="1">
      <alignment horizontal="center"/>
    </xf>
    <xf numFmtId="3" fontId="4" fillId="0" borderId="29" xfId="0" applyFont="1" applyBorder="1" applyAlignment="1">
      <alignment horizontal="center"/>
    </xf>
    <xf numFmtId="3" fontId="0" fillId="0" borderId="20" xfId="0"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6.2820532483389827E-2"/>
          <c:y val="0.13184931506849318"/>
          <c:w val="0.90641054011748179"/>
          <c:h val="0.69178082191780832"/>
        </c:manualLayout>
      </c:layout>
      <c:lineChart>
        <c:grouping val="standard"/>
        <c:varyColors val="0"/>
        <c:ser>
          <c:idx val="0"/>
          <c:order val="0"/>
          <c:tx>
            <c:strRef>
              <c:f>Additions!$B$2</c:f>
              <c:strCache>
                <c:ptCount val="1"/>
                <c:pt idx="0">
                  <c:v>Baptisms</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numRef>
              <c:f>Additions!$A$3:$A$54</c:f>
              <c:numCache>
                <c:formatCode>m/d/yyyy;@</c:formatCode>
                <c:ptCount val="52"/>
                <c:pt idx="0">
                  <c:v>45935</c:v>
                </c:pt>
                <c:pt idx="1">
                  <c:v>45942</c:v>
                </c:pt>
                <c:pt idx="2">
                  <c:v>45949</c:v>
                </c:pt>
                <c:pt idx="3">
                  <c:v>45956</c:v>
                </c:pt>
                <c:pt idx="4">
                  <c:v>45963</c:v>
                </c:pt>
                <c:pt idx="5">
                  <c:v>45970</c:v>
                </c:pt>
                <c:pt idx="6">
                  <c:v>45977</c:v>
                </c:pt>
                <c:pt idx="7">
                  <c:v>45984</c:v>
                </c:pt>
                <c:pt idx="8">
                  <c:v>45991</c:v>
                </c:pt>
                <c:pt idx="9">
                  <c:v>45998</c:v>
                </c:pt>
                <c:pt idx="10">
                  <c:v>46005</c:v>
                </c:pt>
                <c:pt idx="11">
                  <c:v>46012</c:v>
                </c:pt>
                <c:pt idx="12">
                  <c:v>46019</c:v>
                </c:pt>
                <c:pt idx="13">
                  <c:v>46026</c:v>
                </c:pt>
                <c:pt idx="14">
                  <c:v>46033</c:v>
                </c:pt>
                <c:pt idx="15">
                  <c:v>46040</c:v>
                </c:pt>
                <c:pt idx="16">
                  <c:v>46047</c:v>
                </c:pt>
                <c:pt idx="17">
                  <c:v>46054</c:v>
                </c:pt>
                <c:pt idx="18">
                  <c:v>46061</c:v>
                </c:pt>
                <c:pt idx="19">
                  <c:v>46068</c:v>
                </c:pt>
                <c:pt idx="20">
                  <c:v>46075</c:v>
                </c:pt>
                <c:pt idx="21">
                  <c:v>46082</c:v>
                </c:pt>
                <c:pt idx="22">
                  <c:v>46089</c:v>
                </c:pt>
                <c:pt idx="23">
                  <c:v>46096</c:v>
                </c:pt>
                <c:pt idx="24">
                  <c:v>46103</c:v>
                </c:pt>
                <c:pt idx="25">
                  <c:v>46110</c:v>
                </c:pt>
                <c:pt idx="26">
                  <c:v>46117</c:v>
                </c:pt>
                <c:pt idx="27">
                  <c:v>46124</c:v>
                </c:pt>
                <c:pt idx="28">
                  <c:v>46131</c:v>
                </c:pt>
                <c:pt idx="29">
                  <c:v>46138</c:v>
                </c:pt>
                <c:pt idx="30">
                  <c:v>46145</c:v>
                </c:pt>
                <c:pt idx="31">
                  <c:v>46152</c:v>
                </c:pt>
                <c:pt idx="32">
                  <c:v>46159</c:v>
                </c:pt>
                <c:pt idx="33">
                  <c:v>46166</c:v>
                </c:pt>
                <c:pt idx="34">
                  <c:v>46173</c:v>
                </c:pt>
                <c:pt idx="35">
                  <c:v>46180</c:v>
                </c:pt>
                <c:pt idx="36">
                  <c:v>46187</c:v>
                </c:pt>
                <c:pt idx="37">
                  <c:v>46194</c:v>
                </c:pt>
                <c:pt idx="38">
                  <c:v>46201</c:v>
                </c:pt>
                <c:pt idx="39">
                  <c:v>46208</c:v>
                </c:pt>
                <c:pt idx="40">
                  <c:v>46215</c:v>
                </c:pt>
                <c:pt idx="41">
                  <c:v>46222</c:v>
                </c:pt>
                <c:pt idx="42">
                  <c:v>46229</c:v>
                </c:pt>
                <c:pt idx="43">
                  <c:v>46236</c:v>
                </c:pt>
                <c:pt idx="44">
                  <c:v>46243</c:v>
                </c:pt>
                <c:pt idx="45">
                  <c:v>46250</c:v>
                </c:pt>
                <c:pt idx="46">
                  <c:v>46257</c:v>
                </c:pt>
                <c:pt idx="47">
                  <c:v>46264</c:v>
                </c:pt>
                <c:pt idx="48">
                  <c:v>46271</c:v>
                </c:pt>
                <c:pt idx="49">
                  <c:v>46278</c:v>
                </c:pt>
                <c:pt idx="50">
                  <c:v>46285</c:v>
                </c:pt>
                <c:pt idx="51">
                  <c:v>46292</c:v>
                </c:pt>
              </c:numCache>
            </c:numRef>
          </c:cat>
          <c:val>
            <c:numRef>
              <c:f>Additions!$B$3:$B$54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0-79BE-4C17-A8AB-30A2F477CE75}"/>
            </c:ext>
          </c:extLst>
        </c:ser>
        <c:ser>
          <c:idx val="1"/>
          <c:order val="1"/>
          <c:tx>
            <c:strRef>
              <c:f>Additions!$C$2</c:f>
              <c:strCache>
                <c:ptCount val="1"/>
                <c:pt idx="0">
                  <c:v>Additions</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Additions!$A$3:$A$54</c:f>
              <c:numCache>
                <c:formatCode>m/d/yyyy;@</c:formatCode>
                <c:ptCount val="52"/>
                <c:pt idx="0">
                  <c:v>45935</c:v>
                </c:pt>
                <c:pt idx="1">
                  <c:v>45942</c:v>
                </c:pt>
                <c:pt idx="2">
                  <c:v>45949</c:v>
                </c:pt>
                <c:pt idx="3">
                  <c:v>45956</c:v>
                </c:pt>
                <c:pt idx="4">
                  <c:v>45963</c:v>
                </c:pt>
                <c:pt idx="5">
                  <c:v>45970</c:v>
                </c:pt>
                <c:pt idx="6">
                  <c:v>45977</c:v>
                </c:pt>
                <c:pt idx="7">
                  <c:v>45984</c:v>
                </c:pt>
                <c:pt idx="8">
                  <c:v>45991</c:v>
                </c:pt>
                <c:pt idx="9">
                  <c:v>45998</c:v>
                </c:pt>
                <c:pt idx="10">
                  <c:v>46005</c:v>
                </c:pt>
                <c:pt idx="11">
                  <c:v>46012</c:v>
                </c:pt>
                <c:pt idx="12">
                  <c:v>46019</c:v>
                </c:pt>
                <c:pt idx="13">
                  <c:v>46026</c:v>
                </c:pt>
                <c:pt idx="14">
                  <c:v>46033</c:v>
                </c:pt>
                <c:pt idx="15">
                  <c:v>46040</c:v>
                </c:pt>
                <c:pt idx="16">
                  <c:v>46047</c:v>
                </c:pt>
                <c:pt idx="17">
                  <c:v>46054</c:v>
                </c:pt>
                <c:pt idx="18">
                  <c:v>46061</c:v>
                </c:pt>
                <c:pt idx="19">
                  <c:v>46068</c:v>
                </c:pt>
                <c:pt idx="20">
                  <c:v>46075</c:v>
                </c:pt>
                <c:pt idx="21">
                  <c:v>46082</c:v>
                </c:pt>
                <c:pt idx="22">
                  <c:v>46089</c:v>
                </c:pt>
                <c:pt idx="23">
                  <c:v>46096</c:v>
                </c:pt>
                <c:pt idx="24">
                  <c:v>46103</c:v>
                </c:pt>
                <c:pt idx="25">
                  <c:v>46110</c:v>
                </c:pt>
                <c:pt idx="26">
                  <c:v>46117</c:v>
                </c:pt>
                <c:pt idx="27">
                  <c:v>46124</c:v>
                </c:pt>
                <c:pt idx="28">
                  <c:v>46131</c:v>
                </c:pt>
                <c:pt idx="29">
                  <c:v>46138</c:v>
                </c:pt>
                <c:pt idx="30">
                  <c:v>46145</c:v>
                </c:pt>
                <c:pt idx="31">
                  <c:v>46152</c:v>
                </c:pt>
                <c:pt idx="32">
                  <c:v>46159</c:v>
                </c:pt>
                <c:pt idx="33">
                  <c:v>46166</c:v>
                </c:pt>
                <c:pt idx="34">
                  <c:v>46173</c:v>
                </c:pt>
                <c:pt idx="35">
                  <c:v>46180</c:v>
                </c:pt>
                <c:pt idx="36">
                  <c:v>46187</c:v>
                </c:pt>
                <c:pt idx="37">
                  <c:v>46194</c:v>
                </c:pt>
                <c:pt idx="38">
                  <c:v>46201</c:v>
                </c:pt>
                <c:pt idx="39">
                  <c:v>46208</c:v>
                </c:pt>
                <c:pt idx="40">
                  <c:v>46215</c:v>
                </c:pt>
                <c:pt idx="41">
                  <c:v>46222</c:v>
                </c:pt>
                <c:pt idx="42">
                  <c:v>46229</c:v>
                </c:pt>
                <c:pt idx="43">
                  <c:v>46236</c:v>
                </c:pt>
                <c:pt idx="44">
                  <c:v>46243</c:v>
                </c:pt>
                <c:pt idx="45">
                  <c:v>46250</c:v>
                </c:pt>
                <c:pt idx="46">
                  <c:v>46257</c:v>
                </c:pt>
                <c:pt idx="47">
                  <c:v>46264</c:v>
                </c:pt>
                <c:pt idx="48">
                  <c:v>46271</c:v>
                </c:pt>
                <c:pt idx="49">
                  <c:v>46278</c:v>
                </c:pt>
                <c:pt idx="50">
                  <c:v>46285</c:v>
                </c:pt>
                <c:pt idx="51">
                  <c:v>46292</c:v>
                </c:pt>
              </c:numCache>
            </c:numRef>
          </c:cat>
          <c:val>
            <c:numRef>
              <c:f>Additions!$C$3:$C$54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1-79BE-4C17-A8AB-30A2F477CE75}"/>
            </c:ext>
          </c:extLst>
        </c:ser>
        <c:dLbls>
          <c:showLegendKey val="0"/>
          <c:showVal val="0"/>
          <c:showCatName val="0"/>
          <c:showSerName val="0"/>
          <c:showPercent val="0"/>
          <c:showBubbleSize val="0"/>
        </c:dLbls>
        <c:marker val="1"/>
        <c:smooth val="0"/>
        <c:axId val="242577904"/>
        <c:axId val="1"/>
      </c:lineChart>
      <c:dateAx>
        <c:axId val="242577904"/>
        <c:scaling>
          <c:orientation val="minMax"/>
        </c:scaling>
        <c:delete val="0"/>
        <c:axPos val="b"/>
        <c:numFmt formatCode="m/d/yyyy" sourceLinked="0"/>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1"/>
        <c:crosses val="autoZero"/>
        <c:auto val="1"/>
        <c:lblOffset val="100"/>
        <c:baseTimeUnit val="days"/>
        <c:majorUnit val="14"/>
        <c:majorTimeUnit val="days"/>
        <c:minorUnit val="7"/>
        <c:minorTimeUnit val="days"/>
      </c:date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42577904"/>
        <c:crosses val="autoZero"/>
        <c:crossBetween val="midCat"/>
      </c:valAx>
      <c:spPr>
        <a:noFill/>
        <a:ln w="12700">
          <a:solidFill>
            <a:srgbClr val="808080"/>
          </a:solidFill>
          <a:prstDash val="solid"/>
        </a:ln>
      </c:spPr>
    </c:plotArea>
    <c:legend>
      <c:legendPos val="r"/>
      <c:layout>
        <c:manualLayout>
          <c:xMode val="edge"/>
          <c:yMode val="edge"/>
          <c:x val="6.2500168248199747E-2"/>
          <c:y val="0.11086497779795262"/>
          <c:w val="0.22463414845421553"/>
          <c:h val="0.14190687361419069"/>
        </c:manualLayout>
      </c:layout>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Weekly Worship and Bible Study Attendance</a:t>
            </a:r>
          </a:p>
        </c:rich>
      </c:tx>
      <c:layout>
        <c:manualLayout>
          <c:xMode val="edge"/>
          <c:yMode val="edge"/>
          <c:x val="0.1752140117100747"/>
          <c:y val="3.1683223632522649E-2"/>
        </c:manualLayout>
      </c:layout>
      <c:overlay val="0"/>
      <c:spPr>
        <a:noFill/>
        <a:ln w="25400">
          <a:noFill/>
        </a:ln>
      </c:spPr>
    </c:title>
    <c:autoTitleDeleted val="0"/>
    <c:plotArea>
      <c:layout>
        <c:manualLayout>
          <c:layoutTarget val="inner"/>
          <c:xMode val="edge"/>
          <c:yMode val="edge"/>
          <c:x val="6.2820532483389827E-2"/>
          <c:y val="0.13184931506849318"/>
          <c:w val="0.90641054011748179"/>
          <c:h val="0.69178082191780832"/>
        </c:manualLayout>
      </c:layout>
      <c:lineChart>
        <c:grouping val="standard"/>
        <c:varyColors val="0"/>
        <c:ser>
          <c:idx val="0"/>
          <c:order val="0"/>
          <c:tx>
            <c:strRef>
              <c:f>Attendance!$B$2</c:f>
              <c:strCache>
                <c:ptCount val="1"/>
                <c:pt idx="0">
                  <c:v>Worship</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numRef>
              <c:f>Attendance!$A$3:$A$54</c:f>
              <c:numCache>
                <c:formatCode>m/d/yyyy;@</c:formatCode>
                <c:ptCount val="52"/>
                <c:pt idx="0">
                  <c:v>45935</c:v>
                </c:pt>
                <c:pt idx="1">
                  <c:v>45942</c:v>
                </c:pt>
                <c:pt idx="2">
                  <c:v>45949</c:v>
                </c:pt>
                <c:pt idx="3">
                  <c:v>45956</c:v>
                </c:pt>
                <c:pt idx="4">
                  <c:v>45963</c:v>
                </c:pt>
                <c:pt idx="5">
                  <c:v>45970</c:v>
                </c:pt>
                <c:pt idx="6">
                  <c:v>45977</c:v>
                </c:pt>
                <c:pt idx="7">
                  <c:v>45984</c:v>
                </c:pt>
                <c:pt idx="8">
                  <c:v>45991</c:v>
                </c:pt>
                <c:pt idx="9">
                  <c:v>45998</c:v>
                </c:pt>
                <c:pt idx="10">
                  <c:v>46005</c:v>
                </c:pt>
                <c:pt idx="11">
                  <c:v>46012</c:v>
                </c:pt>
                <c:pt idx="12">
                  <c:v>46019</c:v>
                </c:pt>
                <c:pt idx="13">
                  <c:v>46026</c:v>
                </c:pt>
                <c:pt idx="14">
                  <c:v>46033</c:v>
                </c:pt>
                <c:pt idx="15">
                  <c:v>46040</c:v>
                </c:pt>
                <c:pt idx="16">
                  <c:v>46047</c:v>
                </c:pt>
                <c:pt idx="17">
                  <c:v>46054</c:v>
                </c:pt>
                <c:pt idx="18">
                  <c:v>46061</c:v>
                </c:pt>
                <c:pt idx="19">
                  <c:v>46068</c:v>
                </c:pt>
                <c:pt idx="20">
                  <c:v>46075</c:v>
                </c:pt>
                <c:pt idx="21">
                  <c:v>46082</c:v>
                </c:pt>
                <c:pt idx="22">
                  <c:v>46089</c:v>
                </c:pt>
                <c:pt idx="23">
                  <c:v>46096</c:v>
                </c:pt>
                <c:pt idx="24">
                  <c:v>46103</c:v>
                </c:pt>
                <c:pt idx="25">
                  <c:v>46110</c:v>
                </c:pt>
                <c:pt idx="26">
                  <c:v>46117</c:v>
                </c:pt>
                <c:pt idx="27">
                  <c:v>46124</c:v>
                </c:pt>
                <c:pt idx="28">
                  <c:v>46131</c:v>
                </c:pt>
                <c:pt idx="29">
                  <c:v>46138</c:v>
                </c:pt>
                <c:pt idx="30">
                  <c:v>46145</c:v>
                </c:pt>
                <c:pt idx="31">
                  <c:v>46152</c:v>
                </c:pt>
                <c:pt idx="32">
                  <c:v>46159</c:v>
                </c:pt>
                <c:pt idx="33">
                  <c:v>46166</c:v>
                </c:pt>
                <c:pt idx="34">
                  <c:v>46173</c:v>
                </c:pt>
                <c:pt idx="35">
                  <c:v>46180</c:v>
                </c:pt>
                <c:pt idx="36">
                  <c:v>46187</c:v>
                </c:pt>
                <c:pt idx="37">
                  <c:v>46194</c:v>
                </c:pt>
                <c:pt idx="38">
                  <c:v>46201</c:v>
                </c:pt>
                <c:pt idx="39">
                  <c:v>46208</c:v>
                </c:pt>
                <c:pt idx="40">
                  <c:v>46215</c:v>
                </c:pt>
                <c:pt idx="41">
                  <c:v>46222</c:v>
                </c:pt>
                <c:pt idx="42">
                  <c:v>46229</c:v>
                </c:pt>
                <c:pt idx="43">
                  <c:v>46236</c:v>
                </c:pt>
                <c:pt idx="44">
                  <c:v>46243</c:v>
                </c:pt>
                <c:pt idx="45">
                  <c:v>46250</c:v>
                </c:pt>
                <c:pt idx="46">
                  <c:v>46257</c:v>
                </c:pt>
                <c:pt idx="47">
                  <c:v>46264</c:v>
                </c:pt>
                <c:pt idx="48">
                  <c:v>46271</c:v>
                </c:pt>
                <c:pt idx="49">
                  <c:v>46278</c:v>
                </c:pt>
                <c:pt idx="50">
                  <c:v>46285</c:v>
                </c:pt>
                <c:pt idx="51">
                  <c:v>46292</c:v>
                </c:pt>
              </c:numCache>
            </c:numRef>
          </c:cat>
          <c:val>
            <c:numRef>
              <c:f>Attendance!$B$3:$B$54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0-B05A-4F0E-964E-53119F30CD44}"/>
            </c:ext>
          </c:extLst>
        </c:ser>
        <c:ser>
          <c:idx val="1"/>
          <c:order val="1"/>
          <c:tx>
            <c:strRef>
              <c:f>Attendance!$C$2</c:f>
              <c:strCache>
                <c:ptCount val="1"/>
                <c:pt idx="0">
                  <c:v>Bible Study Avg Attend.</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Attendance!$A$3:$A$54</c:f>
              <c:numCache>
                <c:formatCode>m/d/yyyy;@</c:formatCode>
                <c:ptCount val="52"/>
                <c:pt idx="0">
                  <c:v>45935</c:v>
                </c:pt>
                <c:pt idx="1">
                  <c:v>45942</c:v>
                </c:pt>
                <c:pt idx="2">
                  <c:v>45949</c:v>
                </c:pt>
                <c:pt idx="3">
                  <c:v>45956</c:v>
                </c:pt>
                <c:pt idx="4">
                  <c:v>45963</c:v>
                </c:pt>
                <c:pt idx="5">
                  <c:v>45970</c:v>
                </c:pt>
                <c:pt idx="6">
                  <c:v>45977</c:v>
                </c:pt>
                <c:pt idx="7">
                  <c:v>45984</c:v>
                </c:pt>
                <c:pt idx="8">
                  <c:v>45991</c:v>
                </c:pt>
                <c:pt idx="9">
                  <c:v>45998</c:v>
                </c:pt>
                <c:pt idx="10">
                  <c:v>46005</c:v>
                </c:pt>
                <c:pt idx="11">
                  <c:v>46012</c:v>
                </c:pt>
                <c:pt idx="12">
                  <c:v>46019</c:v>
                </c:pt>
                <c:pt idx="13">
                  <c:v>46026</c:v>
                </c:pt>
                <c:pt idx="14">
                  <c:v>46033</c:v>
                </c:pt>
                <c:pt idx="15">
                  <c:v>46040</c:v>
                </c:pt>
                <c:pt idx="16">
                  <c:v>46047</c:v>
                </c:pt>
                <c:pt idx="17">
                  <c:v>46054</c:v>
                </c:pt>
                <c:pt idx="18">
                  <c:v>46061</c:v>
                </c:pt>
                <c:pt idx="19">
                  <c:v>46068</c:v>
                </c:pt>
                <c:pt idx="20">
                  <c:v>46075</c:v>
                </c:pt>
                <c:pt idx="21">
                  <c:v>46082</c:v>
                </c:pt>
                <c:pt idx="22">
                  <c:v>46089</c:v>
                </c:pt>
                <c:pt idx="23">
                  <c:v>46096</c:v>
                </c:pt>
                <c:pt idx="24">
                  <c:v>46103</c:v>
                </c:pt>
                <c:pt idx="25">
                  <c:v>46110</c:v>
                </c:pt>
                <c:pt idx="26">
                  <c:v>46117</c:v>
                </c:pt>
                <c:pt idx="27">
                  <c:v>46124</c:v>
                </c:pt>
                <c:pt idx="28">
                  <c:v>46131</c:v>
                </c:pt>
                <c:pt idx="29">
                  <c:v>46138</c:v>
                </c:pt>
                <c:pt idx="30">
                  <c:v>46145</c:v>
                </c:pt>
                <c:pt idx="31">
                  <c:v>46152</c:v>
                </c:pt>
                <c:pt idx="32">
                  <c:v>46159</c:v>
                </c:pt>
                <c:pt idx="33">
                  <c:v>46166</c:v>
                </c:pt>
                <c:pt idx="34">
                  <c:v>46173</c:v>
                </c:pt>
                <c:pt idx="35">
                  <c:v>46180</c:v>
                </c:pt>
                <c:pt idx="36">
                  <c:v>46187</c:v>
                </c:pt>
                <c:pt idx="37">
                  <c:v>46194</c:v>
                </c:pt>
                <c:pt idx="38">
                  <c:v>46201</c:v>
                </c:pt>
                <c:pt idx="39">
                  <c:v>46208</c:v>
                </c:pt>
                <c:pt idx="40">
                  <c:v>46215</c:v>
                </c:pt>
                <c:pt idx="41">
                  <c:v>46222</c:v>
                </c:pt>
                <c:pt idx="42">
                  <c:v>46229</c:v>
                </c:pt>
                <c:pt idx="43">
                  <c:v>46236</c:v>
                </c:pt>
                <c:pt idx="44">
                  <c:v>46243</c:v>
                </c:pt>
                <c:pt idx="45">
                  <c:v>46250</c:v>
                </c:pt>
                <c:pt idx="46">
                  <c:v>46257</c:v>
                </c:pt>
                <c:pt idx="47">
                  <c:v>46264</c:v>
                </c:pt>
                <c:pt idx="48">
                  <c:v>46271</c:v>
                </c:pt>
                <c:pt idx="49">
                  <c:v>46278</c:v>
                </c:pt>
                <c:pt idx="50">
                  <c:v>46285</c:v>
                </c:pt>
                <c:pt idx="51">
                  <c:v>46292</c:v>
                </c:pt>
              </c:numCache>
            </c:numRef>
          </c:cat>
          <c:val>
            <c:numRef>
              <c:f>Attendance!$C$3:$C$54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1-B05A-4F0E-964E-53119F30CD44}"/>
            </c:ext>
          </c:extLst>
        </c:ser>
        <c:dLbls>
          <c:showLegendKey val="0"/>
          <c:showVal val="0"/>
          <c:showCatName val="0"/>
          <c:showSerName val="0"/>
          <c:showPercent val="0"/>
          <c:showBubbleSize val="0"/>
        </c:dLbls>
        <c:marker val="1"/>
        <c:smooth val="0"/>
        <c:axId val="242579544"/>
        <c:axId val="1"/>
      </c:lineChart>
      <c:dateAx>
        <c:axId val="242579544"/>
        <c:scaling>
          <c:orientation val="minMax"/>
        </c:scaling>
        <c:delete val="0"/>
        <c:axPos val="b"/>
        <c:numFmt formatCode="m/d/yyyy" sourceLinked="0"/>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1"/>
        <c:crosses val="autoZero"/>
        <c:auto val="1"/>
        <c:lblOffset val="100"/>
        <c:baseTimeUnit val="days"/>
        <c:majorUnit val="14"/>
        <c:majorTimeUnit val="days"/>
        <c:minorUnit val="7"/>
        <c:minorTimeUnit val="days"/>
      </c:date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42579544"/>
        <c:crosses val="autoZero"/>
        <c:crossBetween val="midCat"/>
      </c:valAx>
      <c:spPr>
        <a:noFill/>
        <a:ln w="12700">
          <a:solidFill>
            <a:srgbClr val="808080"/>
          </a:solidFill>
          <a:prstDash val="solid"/>
        </a:ln>
      </c:spPr>
    </c:plotArea>
    <c:legend>
      <c:legendPos val="r"/>
      <c:layout>
        <c:manualLayout>
          <c:xMode val="edge"/>
          <c:yMode val="edge"/>
          <c:x val="6.4102732350763844E-2"/>
          <c:y val="0.11529956759839609"/>
          <c:w val="0.2708338380779326"/>
          <c:h val="9.0909090909090898E-2"/>
        </c:manualLayout>
      </c:layout>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Weekly Undesignated Receipts and Mission Giving</a:t>
            </a:r>
          </a:p>
        </c:rich>
      </c:tx>
      <c:layout>
        <c:manualLayout>
          <c:xMode val="edge"/>
          <c:yMode val="edge"/>
          <c:x val="0.13247880072683221"/>
          <c:y val="3.1683223632522649E-2"/>
        </c:manualLayout>
      </c:layout>
      <c:overlay val="0"/>
      <c:spPr>
        <a:noFill/>
        <a:ln w="25400">
          <a:noFill/>
        </a:ln>
      </c:spPr>
    </c:title>
    <c:autoTitleDeleted val="0"/>
    <c:plotArea>
      <c:layout>
        <c:manualLayout>
          <c:layoutTarget val="inner"/>
          <c:xMode val="edge"/>
          <c:yMode val="edge"/>
          <c:x val="6.2820532483389827E-2"/>
          <c:y val="0.13013698630136988"/>
          <c:w val="0.90641054011748179"/>
          <c:h val="0.69349315068493156"/>
        </c:manualLayout>
      </c:layout>
      <c:lineChart>
        <c:grouping val="standard"/>
        <c:varyColors val="0"/>
        <c:ser>
          <c:idx val="0"/>
          <c:order val="0"/>
          <c:tx>
            <c:strRef>
              <c:f>Financial!$B$2</c:f>
              <c:strCache>
                <c:ptCount val="1"/>
                <c:pt idx="0">
                  <c:v>Undesignated Receipts</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numRef>
              <c:f>Financial!$A$3:$A$54</c:f>
              <c:numCache>
                <c:formatCode>m/d/yyyy;@</c:formatCode>
                <c:ptCount val="52"/>
                <c:pt idx="0">
                  <c:v>45935</c:v>
                </c:pt>
                <c:pt idx="1">
                  <c:v>45942</c:v>
                </c:pt>
                <c:pt idx="2">
                  <c:v>45949</c:v>
                </c:pt>
                <c:pt idx="3">
                  <c:v>45956</c:v>
                </c:pt>
                <c:pt idx="4">
                  <c:v>45963</c:v>
                </c:pt>
                <c:pt idx="5">
                  <c:v>45970</c:v>
                </c:pt>
                <c:pt idx="6">
                  <c:v>45977</c:v>
                </c:pt>
                <c:pt idx="7">
                  <c:v>45984</c:v>
                </c:pt>
                <c:pt idx="8">
                  <c:v>45991</c:v>
                </c:pt>
                <c:pt idx="9">
                  <c:v>45998</c:v>
                </c:pt>
                <c:pt idx="10">
                  <c:v>46005</c:v>
                </c:pt>
                <c:pt idx="11">
                  <c:v>46012</c:v>
                </c:pt>
                <c:pt idx="12">
                  <c:v>46019</c:v>
                </c:pt>
                <c:pt idx="13">
                  <c:v>46026</c:v>
                </c:pt>
                <c:pt idx="14">
                  <c:v>46033</c:v>
                </c:pt>
                <c:pt idx="15">
                  <c:v>46040</c:v>
                </c:pt>
                <c:pt idx="16">
                  <c:v>46047</c:v>
                </c:pt>
                <c:pt idx="17">
                  <c:v>46054</c:v>
                </c:pt>
                <c:pt idx="18">
                  <c:v>46061</c:v>
                </c:pt>
                <c:pt idx="19">
                  <c:v>46068</c:v>
                </c:pt>
                <c:pt idx="20">
                  <c:v>46075</c:v>
                </c:pt>
                <c:pt idx="21">
                  <c:v>46082</c:v>
                </c:pt>
                <c:pt idx="22">
                  <c:v>46089</c:v>
                </c:pt>
                <c:pt idx="23">
                  <c:v>46096</c:v>
                </c:pt>
                <c:pt idx="24">
                  <c:v>46103</c:v>
                </c:pt>
                <c:pt idx="25">
                  <c:v>46110</c:v>
                </c:pt>
                <c:pt idx="26">
                  <c:v>46117</c:v>
                </c:pt>
                <c:pt idx="27">
                  <c:v>46124</c:v>
                </c:pt>
                <c:pt idx="28">
                  <c:v>46131</c:v>
                </c:pt>
                <c:pt idx="29">
                  <c:v>46138</c:v>
                </c:pt>
                <c:pt idx="30">
                  <c:v>46145</c:v>
                </c:pt>
                <c:pt idx="31">
                  <c:v>46152</c:v>
                </c:pt>
                <c:pt idx="32">
                  <c:v>46159</c:v>
                </c:pt>
                <c:pt idx="33">
                  <c:v>46166</c:v>
                </c:pt>
                <c:pt idx="34">
                  <c:v>46173</c:v>
                </c:pt>
                <c:pt idx="35">
                  <c:v>46180</c:v>
                </c:pt>
                <c:pt idx="36">
                  <c:v>46187</c:v>
                </c:pt>
                <c:pt idx="37">
                  <c:v>46194</c:v>
                </c:pt>
                <c:pt idx="38">
                  <c:v>46201</c:v>
                </c:pt>
                <c:pt idx="39">
                  <c:v>46208</c:v>
                </c:pt>
                <c:pt idx="40">
                  <c:v>46215</c:v>
                </c:pt>
                <c:pt idx="41">
                  <c:v>46222</c:v>
                </c:pt>
                <c:pt idx="42">
                  <c:v>46229</c:v>
                </c:pt>
                <c:pt idx="43">
                  <c:v>46236</c:v>
                </c:pt>
                <c:pt idx="44">
                  <c:v>46243</c:v>
                </c:pt>
                <c:pt idx="45">
                  <c:v>46250</c:v>
                </c:pt>
                <c:pt idx="46">
                  <c:v>46257</c:v>
                </c:pt>
                <c:pt idx="47">
                  <c:v>46264</c:v>
                </c:pt>
                <c:pt idx="48">
                  <c:v>46271</c:v>
                </c:pt>
                <c:pt idx="49">
                  <c:v>46278</c:v>
                </c:pt>
                <c:pt idx="50">
                  <c:v>46285</c:v>
                </c:pt>
                <c:pt idx="51">
                  <c:v>46292</c:v>
                </c:pt>
              </c:numCache>
            </c:numRef>
          </c:cat>
          <c:val>
            <c:numRef>
              <c:f>Financial!$B$3:$B$54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0-D3AB-4341-92C1-431D750C2A56}"/>
            </c:ext>
          </c:extLst>
        </c:ser>
        <c:ser>
          <c:idx val="1"/>
          <c:order val="1"/>
          <c:tx>
            <c:strRef>
              <c:f>Financial!$C$2</c:f>
              <c:strCache>
                <c:ptCount val="1"/>
                <c:pt idx="0">
                  <c:v>Total Missions Giving</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Financial!$A$3:$A$54</c:f>
              <c:numCache>
                <c:formatCode>m/d/yyyy;@</c:formatCode>
                <c:ptCount val="52"/>
                <c:pt idx="0">
                  <c:v>45935</c:v>
                </c:pt>
                <c:pt idx="1">
                  <c:v>45942</c:v>
                </c:pt>
                <c:pt idx="2">
                  <c:v>45949</c:v>
                </c:pt>
                <c:pt idx="3">
                  <c:v>45956</c:v>
                </c:pt>
                <c:pt idx="4">
                  <c:v>45963</c:v>
                </c:pt>
                <c:pt idx="5">
                  <c:v>45970</c:v>
                </c:pt>
                <c:pt idx="6">
                  <c:v>45977</c:v>
                </c:pt>
                <c:pt idx="7">
                  <c:v>45984</c:v>
                </c:pt>
                <c:pt idx="8">
                  <c:v>45991</c:v>
                </c:pt>
                <c:pt idx="9">
                  <c:v>45998</c:v>
                </c:pt>
                <c:pt idx="10">
                  <c:v>46005</c:v>
                </c:pt>
                <c:pt idx="11">
                  <c:v>46012</c:v>
                </c:pt>
                <c:pt idx="12">
                  <c:v>46019</c:v>
                </c:pt>
                <c:pt idx="13">
                  <c:v>46026</c:v>
                </c:pt>
                <c:pt idx="14">
                  <c:v>46033</c:v>
                </c:pt>
                <c:pt idx="15">
                  <c:v>46040</c:v>
                </c:pt>
                <c:pt idx="16">
                  <c:v>46047</c:v>
                </c:pt>
                <c:pt idx="17">
                  <c:v>46054</c:v>
                </c:pt>
                <c:pt idx="18">
                  <c:v>46061</c:v>
                </c:pt>
                <c:pt idx="19">
                  <c:v>46068</c:v>
                </c:pt>
                <c:pt idx="20">
                  <c:v>46075</c:v>
                </c:pt>
                <c:pt idx="21">
                  <c:v>46082</c:v>
                </c:pt>
                <c:pt idx="22">
                  <c:v>46089</c:v>
                </c:pt>
                <c:pt idx="23">
                  <c:v>46096</c:v>
                </c:pt>
                <c:pt idx="24">
                  <c:v>46103</c:v>
                </c:pt>
                <c:pt idx="25">
                  <c:v>46110</c:v>
                </c:pt>
                <c:pt idx="26">
                  <c:v>46117</c:v>
                </c:pt>
                <c:pt idx="27">
                  <c:v>46124</c:v>
                </c:pt>
                <c:pt idx="28">
                  <c:v>46131</c:v>
                </c:pt>
                <c:pt idx="29">
                  <c:v>46138</c:v>
                </c:pt>
                <c:pt idx="30">
                  <c:v>46145</c:v>
                </c:pt>
                <c:pt idx="31">
                  <c:v>46152</c:v>
                </c:pt>
                <c:pt idx="32">
                  <c:v>46159</c:v>
                </c:pt>
                <c:pt idx="33">
                  <c:v>46166</c:v>
                </c:pt>
                <c:pt idx="34">
                  <c:v>46173</c:v>
                </c:pt>
                <c:pt idx="35">
                  <c:v>46180</c:v>
                </c:pt>
                <c:pt idx="36">
                  <c:v>46187</c:v>
                </c:pt>
                <c:pt idx="37">
                  <c:v>46194</c:v>
                </c:pt>
                <c:pt idx="38">
                  <c:v>46201</c:v>
                </c:pt>
                <c:pt idx="39">
                  <c:v>46208</c:v>
                </c:pt>
                <c:pt idx="40">
                  <c:v>46215</c:v>
                </c:pt>
                <c:pt idx="41">
                  <c:v>46222</c:v>
                </c:pt>
                <c:pt idx="42">
                  <c:v>46229</c:v>
                </c:pt>
                <c:pt idx="43">
                  <c:v>46236</c:v>
                </c:pt>
                <c:pt idx="44">
                  <c:v>46243</c:v>
                </c:pt>
                <c:pt idx="45">
                  <c:v>46250</c:v>
                </c:pt>
                <c:pt idx="46">
                  <c:v>46257</c:v>
                </c:pt>
                <c:pt idx="47">
                  <c:v>46264</c:v>
                </c:pt>
                <c:pt idx="48">
                  <c:v>46271</c:v>
                </c:pt>
                <c:pt idx="49">
                  <c:v>46278</c:v>
                </c:pt>
                <c:pt idx="50">
                  <c:v>46285</c:v>
                </c:pt>
                <c:pt idx="51">
                  <c:v>46292</c:v>
                </c:pt>
              </c:numCache>
            </c:numRef>
          </c:cat>
          <c:val>
            <c:numRef>
              <c:f>Financial!$C$3:$C$54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1-D3AB-4341-92C1-431D750C2A56}"/>
            </c:ext>
          </c:extLst>
        </c:ser>
        <c:dLbls>
          <c:showLegendKey val="0"/>
          <c:showVal val="0"/>
          <c:showCatName val="0"/>
          <c:showSerName val="0"/>
          <c:showPercent val="0"/>
          <c:showBubbleSize val="0"/>
        </c:dLbls>
        <c:marker val="1"/>
        <c:smooth val="0"/>
        <c:axId val="242580528"/>
        <c:axId val="1"/>
      </c:lineChart>
      <c:dateAx>
        <c:axId val="242580528"/>
        <c:scaling>
          <c:orientation val="minMax"/>
        </c:scaling>
        <c:delete val="0"/>
        <c:axPos val="b"/>
        <c:numFmt formatCode="m/d/yyyy" sourceLinked="0"/>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1"/>
        <c:crosses val="autoZero"/>
        <c:auto val="1"/>
        <c:lblOffset val="100"/>
        <c:baseTimeUnit val="days"/>
        <c:majorUnit val="14"/>
        <c:majorTimeUnit val="days"/>
        <c:minorUnit val="7"/>
        <c:minorTimeUnit val="days"/>
      </c:date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42580528"/>
        <c:crosses val="autoZero"/>
        <c:crossBetween val="midCat"/>
      </c:valAx>
      <c:spPr>
        <a:noFill/>
        <a:ln w="12700">
          <a:solidFill>
            <a:srgbClr val="808080"/>
          </a:solidFill>
          <a:prstDash val="solid"/>
        </a:ln>
      </c:spPr>
    </c:plotArea>
    <c:legend>
      <c:legendPos val="r"/>
      <c:layout>
        <c:manualLayout>
          <c:xMode val="edge"/>
          <c:yMode val="edge"/>
          <c:x val="5.6089911837943332E-2"/>
          <c:y val="0.11529956759839609"/>
          <c:w val="0.24198751598357898"/>
          <c:h val="8.2039911308203997E-2"/>
        </c:manualLayout>
      </c:layout>
      <c:overlay val="0"/>
      <c:spPr>
        <a:solidFill>
          <a:srgbClr val="FFFFFF"/>
        </a:solidFill>
        <a:ln w="3175">
          <a:solidFill>
            <a:srgbClr val="000000"/>
          </a:solidFill>
          <a:prstDash val="solid"/>
        </a:ln>
      </c:spPr>
      <c:txPr>
        <a:bodyPr/>
        <a:lstStyle/>
        <a:p>
          <a:pPr>
            <a:defRPr sz="6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38100</xdr:rowOff>
    </xdr:from>
    <xdr:to>
      <xdr:col>12</xdr:col>
      <xdr:colOff>552450</xdr:colOff>
      <xdr:row>28</xdr:row>
      <xdr:rowOff>123825</xdr:rowOff>
    </xdr:to>
    <xdr:graphicFrame macro="">
      <xdr:nvGraphicFramePr>
        <xdr:cNvPr id="2107" name="Chart 1">
          <a:extLst>
            <a:ext uri="{FF2B5EF4-FFF2-40B4-BE49-F238E27FC236}">
              <a16:creationId xmlns:a16="http://schemas.microsoft.com/office/drawing/2014/main" id="{8B4E4128-9415-48EB-B242-7BCD085D9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38100</xdr:rowOff>
    </xdr:from>
    <xdr:to>
      <xdr:col>12</xdr:col>
      <xdr:colOff>552450</xdr:colOff>
      <xdr:row>28</xdr:row>
      <xdr:rowOff>123825</xdr:rowOff>
    </xdr:to>
    <xdr:graphicFrame macro="">
      <xdr:nvGraphicFramePr>
        <xdr:cNvPr id="3131" name="Chart 1">
          <a:extLst>
            <a:ext uri="{FF2B5EF4-FFF2-40B4-BE49-F238E27FC236}">
              <a16:creationId xmlns:a16="http://schemas.microsoft.com/office/drawing/2014/main" id="{CAB0F101-E0B4-4E70-BED5-989379346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95250</xdr:colOff>
      <xdr:row>2</xdr:row>
      <xdr:rowOff>38100</xdr:rowOff>
    </xdr:from>
    <xdr:to>
      <xdr:col>12</xdr:col>
      <xdr:colOff>552450</xdr:colOff>
      <xdr:row>28</xdr:row>
      <xdr:rowOff>123825</xdr:rowOff>
    </xdr:to>
    <xdr:graphicFrame macro="">
      <xdr:nvGraphicFramePr>
        <xdr:cNvPr id="4155" name="Chart 1">
          <a:extLst>
            <a:ext uri="{FF2B5EF4-FFF2-40B4-BE49-F238E27FC236}">
              <a16:creationId xmlns:a16="http://schemas.microsoft.com/office/drawing/2014/main" id="{9A117590-2452-4285-AA89-0A28AF42C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4"/>
  <sheetViews>
    <sheetView showGridLines="0" workbookViewId="0"/>
  </sheetViews>
  <sheetFormatPr defaultColWidth="8.85546875" defaultRowHeight="12.75" x14ac:dyDescent="0.2"/>
  <cols>
    <col min="1" max="1" width="101.140625" style="31" customWidth="1"/>
    <col min="2" max="16384" width="8.85546875" style="25"/>
  </cols>
  <sheetData>
    <row r="1" spans="1:1" s="22" customFormat="1" ht="20.25" x14ac:dyDescent="0.3">
      <c r="A1" s="28" t="s">
        <v>39</v>
      </c>
    </row>
    <row r="2" spans="1:1" s="23" customFormat="1" ht="20.100000000000001" customHeight="1" x14ac:dyDescent="0.25">
      <c r="A2" s="27" t="s">
        <v>32</v>
      </c>
    </row>
    <row r="3" spans="1:1" ht="12" customHeight="1" x14ac:dyDescent="0.25">
      <c r="A3" s="24"/>
    </row>
    <row r="4" spans="1:1" s="26" customFormat="1" ht="57" customHeight="1" x14ac:dyDescent="0.2">
      <c r="A4" s="33" t="s">
        <v>44</v>
      </c>
    </row>
    <row r="5" spans="1:1" s="26" customFormat="1" ht="12" customHeight="1" x14ac:dyDescent="0.2">
      <c r="A5" s="33"/>
    </row>
    <row r="6" spans="1:1" s="26" customFormat="1" ht="30" x14ac:dyDescent="0.2">
      <c r="A6" s="30" t="s">
        <v>38</v>
      </c>
    </row>
    <row r="7" spans="1:1" s="26" customFormat="1" ht="12" customHeight="1" x14ac:dyDescent="0.2">
      <c r="A7" s="33"/>
    </row>
    <row r="8" spans="1:1" s="26" customFormat="1" ht="58.5" x14ac:dyDescent="0.2">
      <c r="A8" s="34" t="s">
        <v>122</v>
      </c>
    </row>
    <row r="9" spans="1:1" ht="12" customHeight="1" x14ac:dyDescent="0.2">
      <c r="A9" s="35"/>
    </row>
    <row r="10" spans="1:1" s="23" customFormat="1" ht="18" x14ac:dyDescent="0.2">
      <c r="A10" s="36" t="s">
        <v>37</v>
      </c>
    </row>
    <row r="11" spans="1:1" ht="12" customHeight="1" x14ac:dyDescent="0.2">
      <c r="A11" s="35"/>
    </row>
    <row r="12" spans="1:1" s="26" customFormat="1" ht="72" x14ac:dyDescent="0.2">
      <c r="A12" s="30" t="s">
        <v>123</v>
      </c>
    </row>
    <row r="13" spans="1:1" ht="12" customHeight="1" x14ac:dyDescent="0.2">
      <c r="A13" s="35"/>
    </row>
    <row r="14" spans="1:1" s="26" customFormat="1" ht="42.6" customHeight="1" x14ac:dyDescent="0.2">
      <c r="A14" s="30" t="s">
        <v>115</v>
      </c>
    </row>
    <row r="15" spans="1:1" ht="12" customHeight="1" x14ac:dyDescent="0.2">
      <c r="A15" s="35"/>
    </row>
    <row r="16" spans="1:1" s="26" customFormat="1" ht="17.45" customHeight="1" x14ac:dyDescent="0.2">
      <c r="A16" s="30" t="s">
        <v>96</v>
      </c>
    </row>
    <row r="17" spans="1:1" s="26" customFormat="1" ht="17.45" customHeight="1" x14ac:dyDescent="0.2">
      <c r="A17" s="30" t="s">
        <v>97</v>
      </c>
    </row>
    <row r="18" spans="1:1" s="26" customFormat="1" ht="17.45" customHeight="1" x14ac:dyDescent="0.2">
      <c r="A18" s="30" t="s">
        <v>98</v>
      </c>
    </row>
    <row r="19" spans="1:1" s="26" customFormat="1" ht="17.45" customHeight="1" x14ac:dyDescent="0.2">
      <c r="A19" s="30" t="s">
        <v>99</v>
      </c>
    </row>
    <row r="20" spans="1:1" s="26" customFormat="1" ht="15" x14ac:dyDescent="0.2">
      <c r="A20" s="30" t="s">
        <v>100</v>
      </c>
    </row>
    <row r="21" spans="1:1" s="26" customFormat="1" ht="12" customHeight="1" x14ac:dyDescent="0.2">
      <c r="A21" s="33"/>
    </row>
    <row r="22" spans="1:1" s="26" customFormat="1" ht="29.25" x14ac:dyDescent="0.2">
      <c r="A22" s="30" t="s">
        <v>45</v>
      </c>
    </row>
    <row r="23" spans="1:1" s="26" customFormat="1" ht="12" customHeight="1" x14ac:dyDescent="0.2">
      <c r="A23" s="33"/>
    </row>
    <row r="24" spans="1:1" s="26" customFormat="1" ht="29.25" x14ac:dyDescent="0.2">
      <c r="A24" s="30" t="s">
        <v>92</v>
      </c>
    </row>
    <row r="25" spans="1:1" s="26" customFormat="1" ht="12" customHeight="1" x14ac:dyDescent="0.2">
      <c r="A25" s="33"/>
    </row>
    <row r="26" spans="1:1" s="26" customFormat="1" ht="43.5" x14ac:dyDescent="0.2">
      <c r="A26" s="30" t="s">
        <v>46</v>
      </c>
    </row>
    <row r="27" spans="1:1" s="26" customFormat="1" ht="12" customHeight="1" x14ac:dyDescent="0.2">
      <c r="A27" s="33"/>
    </row>
    <row r="28" spans="1:1" s="26" customFormat="1" ht="15" x14ac:dyDescent="0.2">
      <c r="A28" s="30" t="s">
        <v>47</v>
      </c>
    </row>
    <row r="29" spans="1:1" s="26" customFormat="1" ht="12" customHeight="1" x14ac:dyDescent="0.2">
      <c r="A29" s="33"/>
    </row>
    <row r="30" spans="1:1" s="26" customFormat="1" ht="29.25" x14ac:dyDescent="0.2">
      <c r="A30" s="30" t="s">
        <v>55</v>
      </c>
    </row>
    <row r="31" spans="1:1" s="26" customFormat="1" ht="12" customHeight="1" x14ac:dyDescent="0.2">
      <c r="A31" s="33"/>
    </row>
    <row r="32" spans="1:1" s="26" customFormat="1" ht="85.35" customHeight="1" x14ac:dyDescent="0.2">
      <c r="A32" s="30" t="s">
        <v>106</v>
      </c>
    </row>
    <row r="33" spans="1:1" s="26" customFormat="1" ht="17.45" customHeight="1" x14ac:dyDescent="0.2">
      <c r="A33" s="30" t="s">
        <v>101</v>
      </c>
    </row>
    <row r="34" spans="1:1" s="26" customFormat="1" ht="17.45" customHeight="1" x14ac:dyDescent="0.2">
      <c r="A34" s="30" t="s">
        <v>102</v>
      </c>
    </row>
    <row r="35" spans="1:1" s="26" customFormat="1" ht="17.45" customHeight="1" x14ac:dyDescent="0.2">
      <c r="A35" s="30" t="s">
        <v>103</v>
      </c>
    </row>
    <row r="36" spans="1:1" s="26" customFormat="1" ht="17.45" customHeight="1" x14ac:dyDescent="0.2">
      <c r="A36" s="30" t="s">
        <v>104</v>
      </c>
    </row>
    <row r="37" spans="1:1" s="26" customFormat="1" ht="14.25" x14ac:dyDescent="0.2">
      <c r="A37" s="33"/>
    </row>
    <row r="38" spans="1:1" s="26" customFormat="1" ht="45.6" customHeight="1" x14ac:dyDescent="0.2">
      <c r="A38" s="30" t="s">
        <v>105</v>
      </c>
    </row>
    <row r="39" spans="1:1" s="26" customFormat="1" ht="12" customHeight="1" x14ac:dyDescent="0.2">
      <c r="A39" s="33"/>
    </row>
    <row r="40" spans="1:1" s="26" customFormat="1" ht="45.6" customHeight="1" x14ac:dyDescent="0.2">
      <c r="A40" s="30" t="s">
        <v>52</v>
      </c>
    </row>
    <row r="41" spans="1:1" s="26" customFormat="1" ht="12" customHeight="1" x14ac:dyDescent="0.2">
      <c r="A41" s="33"/>
    </row>
    <row r="42" spans="1:1" s="26" customFormat="1" ht="31.5" customHeight="1" x14ac:dyDescent="0.2">
      <c r="A42" s="30" t="s">
        <v>120</v>
      </c>
    </row>
    <row r="43" spans="1:1" s="26" customFormat="1" ht="12" customHeight="1" x14ac:dyDescent="0.2">
      <c r="A43" s="30"/>
    </row>
    <row r="44" spans="1:1" s="26" customFormat="1" ht="46.35" customHeight="1" x14ac:dyDescent="0.2">
      <c r="A44" s="30" t="s">
        <v>119</v>
      </c>
    </row>
    <row r="45" spans="1:1" s="26" customFormat="1" ht="12" customHeight="1" x14ac:dyDescent="0.2">
      <c r="A45" s="33"/>
    </row>
    <row r="46" spans="1:1" s="26" customFormat="1" ht="57.75" x14ac:dyDescent="0.2">
      <c r="A46" s="30" t="s">
        <v>48</v>
      </c>
    </row>
    <row r="47" spans="1:1" s="26" customFormat="1" ht="15" x14ac:dyDescent="0.2">
      <c r="A47" s="30"/>
    </row>
    <row r="48" spans="1:1" s="26" customFormat="1" ht="29.25" x14ac:dyDescent="0.2">
      <c r="A48" s="30" t="s">
        <v>114</v>
      </c>
    </row>
    <row r="49" spans="1:1" s="26" customFormat="1" ht="15" x14ac:dyDescent="0.2">
      <c r="A49" s="30"/>
    </row>
    <row r="50" spans="1:1" s="26" customFormat="1" ht="29.25" x14ac:dyDescent="0.2">
      <c r="A50" s="30" t="s">
        <v>107</v>
      </c>
    </row>
    <row r="51" spans="1:1" s="26" customFormat="1" ht="15" x14ac:dyDescent="0.2">
      <c r="A51" s="30"/>
    </row>
    <row r="52" spans="1:1" s="26" customFormat="1" ht="29.25" x14ac:dyDescent="0.2">
      <c r="A52" s="30" t="s">
        <v>108</v>
      </c>
    </row>
    <row r="53" spans="1:1" s="26" customFormat="1" ht="15" x14ac:dyDescent="0.2">
      <c r="A53" s="30"/>
    </row>
    <row r="54" spans="1:1" s="26" customFormat="1" ht="57.75" x14ac:dyDescent="0.2">
      <c r="A54" s="30" t="s">
        <v>121</v>
      </c>
    </row>
    <row r="55" spans="1:1" s="26" customFormat="1" ht="15" x14ac:dyDescent="0.2">
      <c r="A55" s="30"/>
    </row>
    <row r="56" spans="1:1" s="26" customFormat="1" ht="57.75" x14ac:dyDescent="0.2">
      <c r="A56" s="30" t="s">
        <v>112</v>
      </c>
    </row>
    <row r="57" spans="1:1" s="26" customFormat="1" ht="15" x14ac:dyDescent="0.2">
      <c r="A57" s="30"/>
    </row>
    <row r="58" spans="1:1" s="26" customFormat="1" ht="31.35" customHeight="1" x14ac:dyDescent="0.2">
      <c r="A58" s="30" t="s">
        <v>110</v>
      </c>
    </row>
    <row r="59" spans="1:1" s="26" customFormat="1" ht="15" x14ac:dyDescent="0.2">
      <c r="A59" s="30"/>
    </row>
    <row r="60" spans="1:1" s="26" customFormat="1" ht="29.25" x14ac:dyDescent="0.2">
      <c r="A60" s="30" t="s">
        <v>109</v>
      </c>
    </row>
    <row r="61" spans="1:1" s="26" customFormat="1" ht="12" customHeight="1" x14ac:dyDescent="0.2">
      <c r="A61" s="33"/>
    </row>
    <row r="62" spans="1:1" ht="50.1" customHeight="1" x14ac:dyDescent="0.2">
      <c r="A62" s="30" t="s">
        <v>111</v>
      </c>
    </row>
    <row r="63" spans="1:1" x14ac:dyDescent="0.2">
      <c r="A63" s="21" t="s">
        <v>124</v>
      </c>
    </row>
    <row r="64" spans="1:1" ht="14.25" x14ac:dyDescent="0.2">
      <c r="A64" s="29" t="s">
        <v>125</v>
      </c>
    </row>
  </sheetData>
  <phoneticPr fontId="2" type="noConversion"/>
  <printOptions horizontalCentered="1"/>
  <pageMargins left="0.75" right="0.75" top="1" bottom="1" header="0.5" footer="0.5"/>
  <pageSetup orientation="portrait" r:id="rId1"/>
  <headerFooter alignWithMargins="0">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75"/>
  <sheetViews>
    <sheetView tabSelected="1" workbookViewId="0">
      <pane xSplit="2" ySplit="7" topLeftCell="C8" activePane="bottomRight" state="frozen"/>
      <selection pane="topRight" activeCell="C1" sqref="C1"/>
      <selection pane="bottomLeft" activeCell="A11" sqref="A11"/>
      <selection pane="bottomRight" activeCell="C8" sqref="C8"/>
    </sheetView>
  </sheetViews>
  <sheetFormatPr defaultColWidth="8.85546875" defaultRowHeight="12.75" x14ac:dyDescent="0.2"/>
  <cols>
    <col min="1" max="1" width="4.7109375" customWidth="1"/>
    <col min="2" max="2" width="10.140625" style="11" bestFit="1" customWidth="1"/>
    <col min="3" max="4" width="8.42578125" bestFit="1" customWidth="1"/>
    <col min="5" max="7" width="8.140625" customWidth="1"/>
    <col min="8" max="8" width="8.7109375" customWidth="1"/>
    <col min="9" max="9" width="11.7109375" customWidth="1"/>
    <col min="10" max="10" width="8.7109375" bestFit="1" customWidth="1"/>
    <col min="11" max="12" width="8.85546875" customWidth="1"/>
    <col min="13" max="13" width="6.85546875" customWidth="1"/>
    <col min="14" max="14" width="7.7109375" customWidth="1"/>
    <col min="15" max="15" width="8.28515625" bestFit="1" customWidth="1"/>
    <col min="16" max="16" width="10.7109375" customWidth="1"/>
    <col min="17" max="17" width="9.7109375" customWidth="1"/>
    <col min="18" max="19" width="10.7109375" customWidth="1"/>
    <col min="20" max="20" width="12" bestFit="1" customWidth="1"/>
    <col min="21" max="21" width="8.7109375" customWidth="1"/>
    <col min="22" max="22" width="7.28515625" customWidth="1"/>
    <col min="23" max="23" width="11.85546875" bestFit="1" customWidth="1"/>
    <col min="24" max="24" width="8.28515625" style="52" bestFit="1" customWidth="1"/>
    <col min="25" max="25" width="12.140625" style="52" customWidth="1"/>
    <col min="26" max="26" width="10.7109375" style="52" bestFit="1" customWidth="1"/>
    <col min="27" max="27" width="9.28515625" style="52" bestFit="1" customWidth="1"/>
    <col min="28" max="28" width="8.7109375" style="52" customWidth="1"/>
    <col min="29" max="29" width="10.85546875" style="52" bestFit="1" customWidth="1"/>
    <col min="30" max="31" width="8.7109375" style="52" customWidth="1"/>
    <col min="32" max="32" width="13.7109375" style="52" bestFit="1" customWidth="1"/>
    <col min="33" max="33" width="8.140625" customWidth="1"/>
  </cols>
  <sheetData>
    <row r="1" spans="1:37" ht="15.6" customHeight="1" x14ac:dyDescent="0.25">
      <c r="A1" s="37" t="s">
        <v>127</v>
      </c>
      <c r="B1" s="38"/>
      <c r="C1" s="38"/>
      <c r="D1" s="38"/>
      <c r="E1" s="38"/>
      <c r="G1" s="38"/>
      <c r="H1" s="38"/>
      <c r="I1" s="38"/>
      <c r="J1" s="38"/>
      <c r="K1" s="38"/>
      <c r="L1" s="38"/>
      <c r="M1" s="38"/>
      <c r="N1" s="38"/>
      <c r="O1" s="38"/>
      <c r="P1" s="38"/>
      <c r="Q1" s="38"/>
      <c r="R1" s="38"/>
      <c r="S1" s="38"/>
      <c r="T1" s="38"/>
      <c r="U1" s="38"/>
      <c r="V1" s="38"/>
      <c r="W1" s="38"/>
      <c r="X1" s="49"/>
      <c r="Y1" s="49"/>
      <c r="Z1" s="49"/>
      <c r="AA1" s="49"/>
      <c r="AB1" s="49"/>
      <c r="AC1" s="49"/>
      <c r="AD1" s="49"/>
      <c r="AE1" s="49"/>
      <c r="AF1" s="49"/>
      <c r="AG1" s="38"/>
      <c r="AH1" s="38"/>
      <c r="AI1" s="38"/>
    </row>
    <row r="2" spans="1:37" ht="15.75" x14ac:dyDescent="0.25">
      <c r="A2" s="88" t="s">
        <v>84</v>
      </c>
      <c r="B2" s="37"/>
      <c r="C2" s="37"/>
      <c r="D2" s="37"/>
      <c r="E2" s="37"/>
      <c r="F2" s="37"/>
      <c r="G2" s="37"/>
      <c r="H2" s="37"/>
      <c r="I2" s="38"/>
      <c r="J2" s="37"/>
      <c r="K2" s="37"/>
      <c r="L2" s="37"/>
      <c r="M2" s="37"/>
      <c r="N2" s="37"/>
      <c r="O2" s="37"/>
      <c r="P2" s="37"/>
      <c r="Q2" s="37"/>
      <c r="R2" s="37"/>
      <c r="S2" s="37"/>
      <c r="T2" s="37"/>
      <c r="U2" s="37"/>
      <c r="V2" s="37"/>
      <c r="W2" s="37"/>
      <c r="X2" s="50"/>
      <c r="Y2" s="50"/>
      <c r="Z2" s="50"/>
      <c r="AA2" s="50"/>
      <c r="AB2" s="50"/>
      <c r="AC2" s="51" t="s">
        <v>88</v>
      </c>
      <c r="AD2" s="50"/>
      <c r="AE2" s="50"/>
      <c r="AF2" s="50"/>
      <c r="AG2" s="37"/>
      <c r="AH2" s="37"/>
      <c r="AI2" s="37"/>
    </row>
    <row r="3" spans="1:37" ht="15.75" x14ac:dyDescent="0.25">
      <c r="A3" t="s">
        <v>43</v>
      </c>
      <c r="B3" s="37"/>
      <c r="C3" s="37"/>
      <c r="D3" s="37"/>
      <c r="E3" s="37"/>
      <c r="F3" s="37"/>
      <c r="G3" s="37"/>
      <c r="H3" s="37"/>
      <c r="I3" s="59" t="s">
        <v>87</v>
      </c>
      <c r="J3" s="37"/>
      <c r="K3" s="37"/>
      <c r="L3" s="37"/>
      <c r="M3" s="37"/>
      <c r="N3" s="37"/>
      <c r="O3" s="37"/>
      <c r="P3" s="37"/>
      <c r="Q3" s="37"/>
      <c r="R3" s="37"/>
      <c r="S3" s="37"/>
      <c r="T3" s="59" t="s">
        <v>87</v>
      </c>
      <c r="U3" s="37"/>
      <c r="V3" s="37"/>
      <c r="W3" s="37"/>
      <c r="X3" s="50"/>
      <c r="Y3" s="50"/>
      <c r="Z3" s="50"/>
      <c r="AA3" s="50"/>
      <c r="AB3" s="50"/>
      <c r="AC3" s="51" t="s">
        <v>89</v>
      </c>
      <c r="AD3" s="50"/>
      <c r="AE3" s="50"/>
      <c r="AF3" s="50"/>
      <c r="AG3" s="37"/>
      <c r="AH3" s="37"/>
      <c r="AI3" s="37"/>
    </row>
    <row r="4" spans="1:37" ht="13.35" customHeight="1" thickBot="1" x14ac:dyDescent="0.25">
      <c r="I4" s="60" t="s">
        <v>91</v>
      </c>
      <c r="T4" s="60" t="s">
        <v>91</v>
      </c>
      <c r="AC4" s="51" t="s">
        <v>90</v>
      </c>
    </row>
    <row r="5" spans="1:37" x14ac:dyDescent="0.2">
      <c r="A5" s="3"/>
      <c r="B5" s="12"/>
      <c r="C5" s="46"/>
      <c r="D5" s="46"/>
      <c r="E5" s="97" t="s">
        <v>94</v>
      </c>
      <c r="F5" s="98"/>
      <c r="G5" s="98"/>
      <c r="H5" s="98"/>
      <c r="I5" s="99"/>
      <c r="J5" s="3"/>
      <c r="K5" s="61" t="s">
        <v>8</v>
      </c>
      <c r="L5" s="91" t="s">
        <v>126</v>
      </c>
      <c r="M5" s="62"/>
      <c r="N5" s="63"/>
      <c r="O5" s="63" t="s">
        <v>60</v>
      </c>
      <c r="P5" s="102" t="s">
        <v>116</v>
      </c>
      <c r="Q5" s="103"/>
      <c r="R5" s="103"/>
      <c r="S5" s="103"/>
      <c r="T5" s="85"/>
      <c r="U5" s="102" t="s">
        <v>71</v>
      </c>
      <c r="V5" s="103"/>
      <c r="W5" s="104"/>
      <c r="X5" s="53"/>
      <c r="Y5" s="53"/>
      <c r="Z5" s="53" t="s">
        <v>72</v>
      </c>
      <c r="AA5" s="53" t="s">
        <v>74</v>
      </c>
      <c r="AB5" s="53" t="s">
        <v>77</v>
      </c>
      <c r="AC5" s="53" t="s">
        <v>79</v>
      </c>
      <c r="AD5" s="53" t="s">
        <v>11</v>
      </c>
      <c r="AE5" s="53" t="s">
        <v>49</v>
      </c>
      <c r="AF5" s="53" t="s">
        <v>81</v>
      </c>
      <c r="AG5" s="93" t="s">
        <v>19</v>
      </c>
      <c r="AH5" s="93"/>
      <c r="AI5" s="93"/>
    </row>
    <row r="6" spans="1:37" x14ac:dyDescent="0.2">
      <c r="A6" s="4"/>
      <c r="B6" s="13"/>
      <c r="C6" s="47" t="s">
        <v>11</v>
      </c>
      <c r="D6" s="47" t="s">
        <v>86</v>
      </c>
      <c r="E6" s="94" t="s">
        <v>95</v>
      </c>
      <c r="F6" s="95"/>
      <c r="G6" s="95"/>
      <c r="H6" s="95"/>
      <c r="I6" s="96"/>
      <c r="J6" s="6" t="s">
        <v>2</v>
      </c>
      <c r="K6" s="64" t="s">
        <v>9</v>
      </c>
      <c r="L6" s="64" t="s">
        <v>8</v>
      </c>
      <c r="M6" s="92" t="s">
        <v>7</v>
      </c>
      <c r="N6" s="92"/>
      <c r="O6" s="6" t="s">
        <v>61</v>
      </c>
      <c r="P6" s="64" t="s">
        <v>63</v>
      </c>
      <c r="Q6" s="64"/>
      <c r="R6" s="64" t="s">
        <v>67</v>
      </c>
      <c r="S6" s="64" t="s">
        <v>68</v>
      </c>
      <c r="T6" s="64" t="s">
        <v>11</v>
      </c>
      <c r="U6" s="100"/>
      <c r="V6" s="101"/>
      <c r="W6" s="86" t="s">
        <v>117</v>
      </c>
      <c r="X6" s="54" t="s">
        <v>11</v>
      </c>
      <c r="Y6" s="54" t="s">
        <v>13</v>
      </c>
      <c r="Z6" s="54" t="s">
        <v>73</v>
      </c>
      <c r="AA6" s="54" t="s">
        <v>75</v>
      </c>
      <c r="AB6" s="54" t="s">
        <v>78</v>
      </c>
      <c r="AC6" s="54" t="s">
        <v>80</v>
      </c>
      <c r="AD6" s="54" t="s">
        <v>14</v>
      </c>
      <c r="AE6" s="54" t="s">
        <v>50</v>
      </c>
      <c r="AF6" s="54" t="s">
        <v>82</v>
      </c>
      <c r="AG6" s="6">
        <v>1</v>
      </c>
      <c r="AH6" s="6">
        <v>2</v>
      </c>
      <c r="AI6" s="6">
        <v>3</v>
      </c>
    </row>
    <row r="7" spans="1:37" x14ac:dyDescent="0.2">
      <c r="A7" s="8" t="s">
        <v>0</v>
      </c>
      <c r="B7" s="14" t="s">
        <v>1</v>
      </c>
      <c r="C7" s="7" t="s">
        <v>85</v>
      </c>
      <c r="D7" s="7" t="s">
        <v>85</v>
      </c>
      <c r="E7" s="7" t="s">
        <v>56</v>
      </c>
      <c r="F7" s="65" t="s">
        <v>57</v>
      </c>
      <c r="G7" s="65" t="s">
        <v>58</v>
      </c>
      <c r="H7" s="7" t="s">
        <v>59</v>
      </c>
      <c r="I7" s="66" t="s">
        <v>93</v>
      </c>
      <c r="J7" s="7" t="s">
        <v>3</v>
      </c>
      <c r="K7" s="66" t="s">
        <v>6</v>
      </c>
      <c r="L7" s="66" t="s">
        <v>6</v>
      </c>
      <c r="M7" s="7" t="s">
        <v>5</v>
      </c>
      <c r="N7" s="7" t="s">
        <v>6</v>
      </c>
      <c r="O7" s="7" t="s">
        <v>62</v>
      </c>
      <c r="P7" s="66" t="s">
        <v>64</v>
      </c>
      <c r="Q7" s="66" t="s">
        <v>65</v>
      </c>
      <c r="R7" s="66" t="s">
        <v>66</v>
      </c>
      <c r="S7" s="66" t="s">
        <v>69</v>
      </c>
      <c r="T7" s="66" t="s">
        <v>10</v>
      </c>
      <c r="U7" s="7" t="s">
        <v>70</v>
      </c>
      <c r="V7" s="7" t="s">
        <v>51</v>
      </c>
      <c r="W7" s="87" t="s">
        <v>118</v>
      </c>
      <c r="X7" s="55" t="s">
        <v>12</v>
      </c>
      <c r="Y7" s="55" t="s">
        <v>12</v>
      </c>
      <c r="Z7" s="55" t="s">
        <v>15</v>
      </c>
      <c r="AA7" s="55" t="s">
        <v>76</v>
      </c>
      <c r="AB7" s="55" t="s">
        <v>76</v>
      </c>
      <c r="AC7" s="55" t="s">
        <v>15</v>
      </c>
      <c r="AD7" s="55" t="s">
        <v>15</v>
      </c>
      <c r="AE7" s="55" t="s">
        <v>14</v>
      </c>
      <c r="AF7" s="55" t="s">
        <v>83</v>
      </c>
      <c r="AG7" s="7" t="s">
        <v>4</v>
      </c>
      <c r="AH7" s="5"/>
      <c r="AI7" s="5"/>
    </row>
    <row r="8" spans="1:37" x14ac:dyDescent="0.2">
      <c r="A8" s="20">
        <v>1</v>
      </c>
      <c r="B8" s="41">
        <v>45935</v>
      </c>
      <c r="C8" s="43"/>
      <c r="D8" s="43"/>
      <c r="E8" s="43"/>
      <c r="F8" s="43"/>
      <c r="G8" s="43"/>
      <c r="H8" s="43"/>
      <c r="I8" s="67">
        <f>SUM(E8:H8)</f>
        <v>0</v>
      </c>
      <c r="J8" s="43"/>
      <c r="K8" s="43"/>
      <c r="L8" s="43"/>
      <c r="M8" s="43"/>
      <c r="N8" s="43"/>
      <c r="O8" s="43"/>
      <c r="P8" s="43"/>
      <c r="Q8" s="43"/>
      <c r="R8" s="43"/>
      <c r="S8" s="43"/>
      <c r="T8" s="67">
        <f>SUM(P8:S8)</f>
        <v>0</v>
      </c>
      <c r="U8" s="43"/>
      <c r="V8" s="43"/>
      <c r="W8" s="43"/>
      <c r="X8" s="56"/>
      <c r="Y8" s="56"/>
      <c r="Z8" s="56"/>
      <c r="AA8" s="56"/>
      <c r="AB8" s="56"/>
      <c r="AC8" s="56"/>
      <c r="AD8" s="56"/>
      <c r="AE8" s="56"/>
      <c r="AF8" s="56"/>
      <c r="AG8" s="43"/>
      <c r="AH8" s="43"/>
      <c r="AI8" s="43"/>
      <c r="AK8" s="18"/>
    </row>
    <row r="9" spans="1:37" x14ac:dyDescent="0.2">
      <c r="A9" s="2">
        <v>2</v>
      </c>
      <c r="B9" s="42">
        <f>B8+7</f>
        <v>45942</v>
      </c>
      <c r="C9" s="44"/>
      <c r="D9" s="44"/>
      <c r="E9" s="44"/>
      <c r="F9" s="44"/>
      <c r="G9" s="44"/>
      <c r="H9" s="44"/>
      <c r="I9" s="68">
        <f t="shared" ref="I9:I58" si="0">SUM(E9:H9)</f>
        <v>0</v>
      </c>
      <c r="J9" s="44"/>
      <c r="K9" s="44"/>
      <c r="L9" s="44"/>
      <c r="M9" s="44"/>
      <c r="N9" s="44"/>
      <c r="O9" s="44"/>
      <c r="P9" s="44"/>
      <c r="Q9" s="44"/>
      <c r="R9" s="44"/>
      <c r="S9" s="44"/>
      <c r="T9" s="68">
        <f t="shared" ref="T9:T58" si="1">SUM(P9:S9)</f>
        <v>0</v>
      </c>
      <c r="U9" s="44"/>
      <c r="V9" s="44"/>
      <c r="W9" s="44"/>
      <c r="X9" s="57"/>
      <c r="Y9" s="57"/>
      <c r="Z9" s="57"/>
      <c r="AA9" s="57"/>
      <c r="AB9" s="57"/>
      <c r="AC9" s="57"/>
      <c r="AD9" s="57"/>
      <c r="AE9" s="57"/>
      <c r="AF9" s="57"/>
      <c r="AG9" s="44"/>
      <c r="AH9" s="44"/>
      <c r="AI9" s="44"/>
      <c r="AK9" s="18"/>
    </row>
    <row r="10" spans="1:37" x14ac:dyDescent="0.2">
      <c r="A10" s="2">
        <v>3</v>
      </c>
      <c r="B10" s="42">
        <f t="shared" ref="B10:B33" si="2">B9+7</f>
        <v>45949</v>
      </c>
      <c r="C10" s="44"/>
      <c r="D10" s="44"/>
      <c r="E10" s="44"/>
      <c r="F10" s="44"/>
      <c r="G10" s="44"/>
      <c r="H10" s="44"/>
      <c r="I10" s="68">
        <f t="shared" si="0"/>
        <v>0</v>
      </c>
      <c r="J10" s="44"/>
      <c r="K10" s="44"/>
      <c r="L10" s="44"/>
      <c r="M10" s="44"/>
      <c r="N10" s="44"/>
      <c r="O10" s="44"/>
      <c r="P10" s="44"/>
      <c r="Q10" s="44"/>
      <c r="R10" s="44"/>
      <c r="S10" s="44"/>
      <c r="T10" s="68">
        <f t="shared" si="1"/>
        <v>0</v>
      </c>
      <c r="U10" s="44"/>
      <c r="V10" s="44"/>
      <c r="W10" s="44"/>
      <c r="X10" s="57"/>
      <c r="Y10" s="57"/>
      <c r="Z10" s="57"/>
      <c r="AA10" s="57"/>
      <c r="AB10" s="57"/>
      <c r="AC10" s="57"/>
      <c r="AD10" s="57"/>
      <c r="AE10" s="57"/>
      <c r="AF10" s="57"/>
      <c r="AG10" s="44"/>
      <c r="AH10" s="44"/>
      <c r="AI10" s="44"/>
      <c r="AK10" s="18"/>
    </row>
    <row r="11" spans="1:37" x14ac:dyDescent="0.2">
      <c r="A11" s="2">
        <v>4</v>
      </c>
      <c r="B11" s="42">
        <f t="shared" si="2"/>
        <v>45956</v>
      </c>
      <c r="C11" s="44"/>
      <c r="D11" s="44"/>
      <c r="E11" s="44"/>
      <c r="F11" s="44"/>
      <c r="G11" s="44"/>
      <c r="H11" s="44"/>
      <c r="I11" s="68">
        <f t="shared" si="0"/>
        <v>0</v>
      </c>
      <c r="J11" s="44"/>
      <c r="K11" s="44"/>
      <c r="L11" s="44"/>
      <c r="M11" s="44"/>
      <c r="N11" s="44"/>
      <c r="O11" s="44"/>
      <c r="P11" s="44"/>
      <c r="Q11" s="44"/>
      <c r="R11" s="44"/>
      <c r="S11" s="44"/>
      <c r="T11" s="68">
        <f t="shared" si="1"/>
        <v>0</v>
      </c>
      <c r="U11" s="44"/>
      <c r="V11" s="44"/>
      <c r="W11" s="44"/>
      <c r="X11" s="57"/>
      <c r="Y11" s="57"/>
      <c r="Z11" s="57"/>
      <c r="AA11" s="57"/>
      <c r="AB11" s="57"/>
      <c r="AC11" s="57"/>
      <c r="AD11" s="57"/>
      <c r="AE11" s="57"/>
      <c r="AF11" s="57"/>
      <c r="AG11" s="44"/>
      <c r="AH11" s="44"/>
      <c r="AI11" s="44"/>
      <c r="AK11" s="18"/>
    </row>
    <row r="12" spans="1:37" x14ac:dyDescent="0.2">
      <c r="A12" s="2">
        <v>5</v>
      </c>
      <c r="B12" s="42">
        <f t="shared" si="2"/>
        <v>45963</v>
      </c>
      <c r="C12" s="44"/>
      <c r="D12" s="44"/>
      <c r="E12" s="44"/>
      <c r="F12" s="44"/>
      <c r="G12" s="44"/>
      <c r="H12" s="44"/>
      <c r="I12" s="68">
        <f t="shared" si="0"/>
        <v>0</v>
      </c>
      <c r="J12" s="44"/>
      <c r="K12" s="44"/>
      <c r="L12" s="44"/>
      <c r="M12" s="44"/>
      <c r="N12" s="44"/>
      <c r="O12" s="44"/>
      <c r="P12" s="44"/>
      <c r="Q12" s="44"/>
      <c r="R12" s="44"/>
      <c r="S12" s="44"/>
      <c r="T12" s="68">
        <f t="shared" si="1"/>
        <v>0</v>
      </c>
      <c r="U12" s="44"/>
      <c r="V12" s="44"/>
      <c r="W12" s="44"/>
      <c r="X12" s="57"/>
      <c r="Y12" s="57"/>
      <c r="Z12" s="57"/>
      <c r="AA12" s="57"/>
      <c r="AB12" s="57"/>
      <c r="AC12" s="57"/>
      <c r="AD12" s="57"/>
      <c r="AE12" s="57"/>
      <c r="AF12" s="57"/>
      <c r="AG12" s="44"/>
      <c r="AH12" s="44"/>
      <c r="AI12" s="44"/>
      <c r="AK12" s="18"/>
    </row>
    <row r="13" spans="1:37" x14ac:dyDescent="0.2">
      <c r="A13" s="2">
        <v>6</v>
      </c>
      <c r="B13" s="42">
        <f t="shared" si="2"/>
        <v>45970</v>
      </c>
      <c r="C13" s="44"/>
      <c r="D13" s="44"/>
      <c r="E13" s="44"/>
      <c r="F13" s="44"/>
      <c r="G13" s="44"/>
      <c r="H13" s="44"/>
      <c r="I13" s="68">
        <f t="shared" si="0"/>
        <v>0</v>
      </c>
      <c r="J13" s="44"/>
      <c r="K13" s="44"/>
      <c r="L13" s="44"/>
      <c r="M13" s="44"/>
      <c r="N13" s="44"/>
      <c r="O13" s="44"/>
      <c r="P13" s="44"/>
      <c r="Q13" s="44"/>
      <c r="R13" s="44"/>
      <c r="S13" s="44"/>
      <c r="T13" s="68">
        <f t="shared" si="1"/>
        <v>0</v>
      </c>
      <c r="U13" s="44"/>
      <c r="V13" s="44"/>
      <c r="W13" s="44"/>
      <c r="X13" s="57"/>
      <c r="Y13" s="57"/>
      <c r="Z13" s="57"/>
      <c r="AA13" s="57"/>
      <c r="AB13" s="57"/>
      <c r="AC13" s="57"/>
      <c r="AD13" s="57"/>
      <c r="AE13" s="57"/>
      <c r="AF13" s="57"/>
      <c r="AG13" s="44"/>
      <c r="AH13" s="44"/>
      <c r="AI13" s="44"/>
      <c r="AK13" s="18"/>
    </row>
    <row r="14" spans="1:37" x14ac:dyDescent="0.2">
      <c r="A14" s="2">
        <v>7</v>
      </c>
      <c r="B14" s="42">
        <f t="shared" si="2"/>
        <v>45977</v>
      </c>
      <c r="C14" s="44"/>
      <c r="D14" s="44"/>
      <c r="E14" s="44"/>
      <c r="F14" s="44"/>
      <c r="G14" s="44"/>
      <c r="H14" s="44"/>
      <c r="I14" s="68">
        <f t="shared" si="0"/>
        <v>0</v>
      </c>
      <c r="J14" s="44"/>
      <c r="K14" s="44"/>
      <c r="L14" s="44"/>
      <c r="M14" s="44"/>
      <c r="N14" s="44"/>
      <c r="O14" s="44"/>
      <c r="P14" s="44"/>
      <c r="Q14" s="44"/>
      <c r="R14" s="44"/>
      <c r="S14" s="44"/>
      <c r="T14" s="68">
        <f t="shared" si="1"/>
        <v>0</v>
      </c>
      <c r="U14" s="44"/>
      <c r="V14" s="44"/>
      <c r="W14" s="44"/>
      <c r="X14" s="57"/>
      <c r="Y14" s="57"/>
      <c r="Z14" s="57"/>
      <c r="AA14" s="57"/>
      <c r="AB14" s="57"/>
      <c r="AC14" s="57"/>
      <c r="AD14" s="57"/>
      <c r="AE14" s="57"/>
      <c r="AF14" s="57"/>
      <c r="AG14" s="44"/>
      <c r="AH14" s="44"/>
      <c r="AI14" s="44"/>
      <c r="AK14" s="18"/>
    </row>
    <row r="15" spans="1:37" x14ac:dyDescent="0.2">
      <c r="A15" s="2">
        <v>8</v>
      </c>
      <c r="B15" s="42">
        <f t="shared" si="2"/>
        <v>45984</v>
      </c>
      <c r="C15" s="44"/>
      <c r="D15" s="44"/>
      <c r="E15" s="44"/>
      <c r="F15" s="44"/>
      <c r="G15" s="44"/>
      <c r="H15" s="44"/>
      <c r="I15" s="68">
        <f t="shared" si="0"/>
        <v>0</v>
      </c>
      <c r="J15" s="44"/>
      <c r="K15" s="44"/>
      <c r="L15" s="44"/>
      <c r="M15" s="44"/>
      <c r="N15" s="44"/>
      <c r="O15" s="44"/>
      <c r="P15" s="44"/>
      <c r="Q15" s="44"/>
      <c r="R15" s="44"/>
      <c r="S15" s="44"/>
      <c r="T15" s="68">
        <f t="shared" si="1"/>
        <v>0</v>
      </c>
      <c r="U15" s="44"/>
      <c r="V15" s="44"/>
      <c r="W15" s="44"/>
      <c r="X15" s="57"/>
      <c r="Y15" s="57"/>
      <c r="Z15" s="57"/>
      <c r="AA15" s="57"/>
      <c r="AB15" s="57"/>
      <c r="AC15" s="57"/>
      <c r="AD15" s="57"/>
      <c r="AE15" s="57"/>
      <c r="AF15" s="57"/>
      <c r="AG15" s="44"/>
      <c r="AH15" s="44"/>
      <c r="AI15" s="44"/>
      <c r="AK15" s="18"/>
    </row>
    <row r="16" spans="1:37" x14ac:dyDescent="0.2">
      <c r="A16" s="2">
        <v>9</v>
      </c>
      <c r="B16" s="42">
        <f t="shared" si="2"/>
        <v>45991</v>
      </c>
      <c r="C16" s="44"/>
      <c r="D16" s="44"/>
      <c r="E16" s="44"/>
      <c r="F16" s="44"/>
      <c r="G16" s="44"/>
      <c r="H16" s="44"/>
      <c r="I16" s="68">
        <f t="shared" si="0"/>
        <v>0</v>
      </c>
      <c r="J16" s="44"/>
      <c r="K16" s="44"/>
      <c r="L16" s="44"/>
      <c r="M16" s="44"/>
      <c r="N16" s="44"/>
      <c r="O16" s="44"/>
      <c r="P16" s="44"/>
      <c r="Q16" s="44"/>
      <c r="R16" s="44"/>
      <c r="S16" s="44"/>
      <c r="T16" s="68">
        <f t="shared" si="1"/>
        <v>0</v>
      </c>
      <c r="U16" s="44"/>
      <c r="V16" s="44"/>
      <c r="W16" s="44"/>
      <c r="X16" s="57"/>
      <c r="Y16" s="57"/>
      <c r="Z16" s="57"/>
      <c r="AA16" s="57"/>
      <c r="AB16" s="57"/>
      <c r="AC16" s="57"/>
      <c r="AD16" s="57"/>
      <c r="AE16" s="57"/>
      <c r="AF16" s="57"/>
      <c r="AG16" s="44"/>
      <c r="AH16" s="44"/>
      <c r="AI16" s="44"/>
      <c r="AK16" s="18"/>
    </row>
    <row r="17" spans="1:37" x14ac:dyDescent="0.2">
      <c r="A17" s="2">
        <v>10</v>
      </c>
      <c r="B17" s="42">
        <f t="shared" si="2"/>
        <v>45998</v>
      </c>
      <c r="C17" s="44"/>
      <c r="D17" s="44"/>
      <c r="E17" s="44"/>
      <c r="F17" s="44"/>
      <c r="G17" s="44"/>
      <c r="H17" s="44"/>
      <c r="I17" s="68">
        <f t="shared" si="0"/>
        <v>0</v>
      </c>
      <c r="J17" s="44"/>
      <c r="K17" s="44"/>
      <c r="L17" s="44"/>
      <c r="M17" s="44"/>
      <c r="N17" s="44"/>
      <c r="O17" s="44"/>
      <c r="P17" s="44"/>
      <c r="Q17" s="44"/>
      <c r="R17" s="44"/>
      <c r="S17" s="44"/>
      <c r="T17" s="68">
        <f t="shared" si="1"/>
        <v>0</v>
      </c>
      <c r="U17" s="44"/>
      <c r="V17" s="44"/>
      <c r="W17" s="44"/>
      <c r="X17" s="57"/>
      <c r="Y17" s="57"/>
      <c r="Z17" s="57"/>
      <c r="AA17" s="57"/>
      <c r="AB17" s="57"/>
      <c r="AC17" s="57"/>
      <c r="AD17" s="57"/>
      <c r="AE17" s="57"/>
      <c r="AF17" s="57"/>
      <c r="AG17" s="44"/>
      <c r="AH17" s="44"/>
      <c r="AI17" s="44"/>
      <c r="AK17" s="18"/>
    </row>
    <row r="18" spans="1:37" x14ac:dyDescent="0.2">
      <c r="A18" s="2">
        <v>11</v>
      </c>
      <c r="B18" s="42">
        <f t="shared" si="2"/>
        <v>46005</v>
      </c>
      <c r="C18" s="44"/>
      <c r="D18" s="44"/>
      <c r="E18" s="44"/>
      <c r="F18" s="44"/>
      <c r="G18" s="44"/>
      <c r="H18" s="44"/>
      <c r="I18" s="68">
        <f t="shared" si="0"/>
        <v>0</v>
      </c>
      <c r="J18" s="44"/>
      <c r="K18" s="44"/>
      <c r="L18" s="44"/>
      <c r="M18" s="44"/>
      <c r="N18" s="44"/>
      <c r="O18" s="44"/>
      <c r="P18" s="44"/>
      <c r="Q18" s="44"/>
      <c r="R18" s="44"/>
      <c r="S18" s="44"/>
      <c r="T18" s="68">
        <f t="shared" si="1"/>
        <v>0</v>
      </c>
      <c r="U18" s="44"/>
      <c r="V18" s="44"/>
      <c r="W18" s="44"/>
      <c r="X18" s="57"/>
      <c r="Y18" s="57"/>
      <c r="Z18" s="57"/>
      <c r="AA18" s="57"/>
      <c r="AB18" s="57"/>
      <c r="AC18" s="57"/>
      <c r="AD18" s="57"/>
      <c r="AE18" s="57"/>
      <c r="AF18" s="57"/>
      <c r="AG18" s="44"/>
      <c r="AH18" s="44"/>
      <c r="AI18" s="44"/>
      <c r="AK18" s="18"/>
    </row>
    <row r="19" spans="1:37" x14ac:dyDescent="0.2">
      <c r="A19" s="2">
        <v>12</v>
      </c>
      <c r="B19" s="42">
        <f t="shared" si="2"/>
        <v>46012</v>
      </c>
      <c r="C19" s="44"/>
      <c r="D19" s="44"/>
      <c r="E19" s="44"/>
      <c r="F19" s="44"/>
      <c r="G19" s="44"/>
      <c r="H19" s="44"/>
      <c r="I19" s="68">
        <f t="shared" si="0"/>
        <v>0</v>
      </c>
      <c r="J19" s="44"/>
      <c r="K19" s="44"/>
      <c r="L19" s="44"/>
      <c r="M19" s="44"/>
      <c r="N19" s="44"/>
      <c r="O19" s="44"/>
      <c r="P19" s="44"/>
      <c r="Q19" s="44"/>
      <c r="R19" s="44"/>
      <c r="S19" s="44"/>
      <c r="T19" s="68">
        <f t="shared" si="1"/>
        <v>0</v>
      </c>
      <c r="U19" s="44"/>
      <c r="V19" s="44"/>
      <c r="W19" s="44"/>
      <c r="X19" s="57"/>
      <c r="Y19" s="57"/>
      <c r="Z19" s="57"/>
      <c r="AA19" s="57"/>
      <c r="AB19" s="57"/>
      <c r="AC19" s="57"/>
      <c r="AD19" s="57"/>
      <c r="AE19" s="57"/>
      <c r="AF19" s="57"/>
      <c r="AG19" s="44"/>
      <c r="AH19" s="44"/>
      <c r="AI19" s="44"/>
      <c r="AK19" s="18"/>
    </row>
    <row r="20" spans="1:37" x14ac:dyDescent="0.2">
      <c r="A20" s="2">
        <v>13</v>
      </c>
      <c r="B20" s="42">
        <f t="shared" si="2"/>
        <v>46019</v>
      </c>
      <c r="C20" s="44"/>
      <c r="D20" s="44"/>
      <c r="E20" s="44"/>
      <c r="F20" s="44"/>
      <c r="G20" s="44"/>
      <c r="H20" s="44"/>
      <c r="I20" s="68">
        <f t="shared" si="0"/>
        <v>0</v>
      </c>
      <c r="J20" s="44"/>
      <c r="K20" s="44"/>
      <c r="L20" s="44"/>
      <c r="M20" s="44"/>
      <c r="N20" s="44"/>
      <c r="O20" s="44"/>
      <c r="P20" s="44"/>
      <c r="Q20" s="44"/>
      <c r="R20" s="44"/>
      <c r="S20" s="44"/>
      <c r="T20" s="68">
        <f t="shared" si="1"/>
        <v>0</v>
      </c>
      <c r="U20" s="44"/>
      <c r="V20" s="44"/>
      <c r="W20" s="44"/>
      <c r="X20" s="57"/>
      <c r="Y20" s="57"/>
      <c r="Z20" s="57"/>
      <c r="AA20" s="57"/>
      <c r="AB20" s="57"/>
      <c r="AC20" s="57"/>
      <c r="AD20" s="57"/>
      <c r="AE20" s="57"/>
      <c r="AF20" s="57"/>
      <c r="AG20" s="44"/>
      <c r="AH20" s="44"/>
      <c r="AI20" s="44"/>
      <c r="AK20" s="18"/>
    </row>
    <row r="21" spans="1:37" x14ac:dyDescent="0.2">
      <c r="A21" s="2">
        <v>14</v>
      </c>
      <c r="B21" s="42">
        <f t="shared" si="2"/>
        <v>46026</v>
      </c>
      <c r="C21" s="44"/>
      <c r="D21" s="44"/>
      <c r="E21" s="44"/>
      <c r="F21" s="44"/>
      <c r="G21" s="44"/>
      <c r="H21" s="44"/>
      <c r="I21" s="68">
        <f t="shared" si="0"/>
        <v>0</v>
      </c>
      <c r="J21" s="44"/>
      <c r="K21" s="44"/>
      <c r="L21" s="44"/>
      <c r="M21" s="44"/>
      <c r="N21" s="44"/>
      <c r="O21" s="44"/>
      <c r="P21" s="44"/>
      <c r="Q21" s="44"/>
      <c r="R21" s="44"/>
      <c r="S21" s="44"/>
      <c r="T21" s="68">
        <f t="shared" si="1"/>
        <v>0</v>
      </c>
      <c r="U21" s="44"/>
      <c r="V21" s="44"/>
      <c r="W21" s="44"/>
      <c r="X21" s="57"/>
      <c r="Y21" s="57"/>
      <c r="Z21" s="57"/>
      <c r="AA21" s="57"/>
      <c r="AB21" s="57"/>
      <c r="AC21" s="57"/>
      <c r="AD21" s="57"/>
      <c r="AE21" s="57"/>
      <c r="AF21" s="57"/>
      <c r="AG21" s="44"/>
      <c r="AH21" s="44"/>
      <c r="AI21" s="44"/>
      <c r="AK21" s="18"/>
    </row>
    <row r="22" spans="1:37" x14ac:dyDescent="0.2">
      <c r="A22" s="2">
        <v>15</v>
      </c>
      <c r="B22" s="42">
        <f t="shared" si="2"/>
        <v>46033</v>
      </c>
      <c r="C22" s="44"/>
      <c r="D22" s="44"/>
      <c r="E22" s="44"/>
      <c r="F22" s="44"/>
      <c r="G22" s="44"/>
      <c r="H22" s="44"/>
      <c r="I22" s="68">
        <f t="shared" si="0"/>
        <v>0</v>
      </c>
      <c r="J22" s="44"/>
      <c r="K22" s="44"/>
      <c r="L22" s="44"/>
      <c r="M22" s="44"/>
      <c r="N22" s="44"/>
      <c r="O22" s="44"/>
      <c r="P22" s="44"/>
      <c r="Q22" s="44"/>
      <c r="R22" s="44"/>
      <c r="S22" s="44"/>
      <c r="T22" s="68">
        <f t="shared" si="1"/>
        <v>0</v>
      </c>
      <c r="U22" s="44"/>
      <c r="V22" s="44"/>
      <c r="W22" s="44"/>
      <c r="X22" s="57"/>
      <c r="Y22" s="57"/>
      <c r="Z22" s="57"/>
      <c r="AA22" s="57"/>
      <c r="AB22" s="57"/>
      <c r="AC22" s="57"/>
      <c r="AD22" s="57"/>
      <c r="AE22" s="57"/>
      <c r="AF22" s="57"/>
      <c r="AG22" s="44"/>
      <c r="AH22" s="44"/>
      <c r="AI22" s="44"/>
      <c r="AK22" s="18"/>
    </row>
    <row r="23" spans="1:37" x14ac:dyDescent="0.2">
      <c r="A23" s="2">
        <v>16</v>
      </c>
      <c r="B23" s="42">
        <f t="shared" si="2"/>
        <v>46040</v>
      </c>
      <c r="C23" s="44"/>
      <c r="D23" s="44"/>
      <c r="E23" s="44"/>
      <c r="F23" s="44"/>
      <c r="G23" s="44"/>
      <c r="H23" s="44"/>
      <c r="I23" s="68">
        <f t="shared" si="0"/>
        <v>0</v>
      </c>
      <c r="J23" s="44"/>
      <c r="K23" s="44"/>
      <c r="L23" s="44"/>
      <c r="M23" s="44"/>
      <c r="N23" s="44"/>
      <c r="O23" s="44"/>
      <c r="P23" s="44"/>
      <c r="Q23" s="44"/>
      <c r="R23" s="44"/>
      <c r="S23" s="44"/>
      <c r="T23" s="68">
        <f t="shared" si="1"/>
        <v>0</v>
      </c>
      <c r="U23" s="44"/>
      <c r="V23" s="44"/>
      <c r="W23" s="44"/>
      <c r="X23" s="57"/>
      <c r="Y23" s="57"/>
      <c r="Z23" s="57"/>
      <c r="AA23" s="57"/>
      <c r="AB23" s="57"/>
      <c r="AC23" s="57"/>
      <c r="AD23" s="57"/>
      <c r="AE23" s="57"/>
      <c r="AF23" s="57"/>
      <c r="AG23" s="44"/>
      <c r="AH23" s="44"/>
      <c r="AI23" s="44"/>
      <c r="AK23" s="18"/>
    </row>
    <row r="24" spans="1:37" x14ac:dyDescent="0.2">
      <c r="A24" s="2">
        <v>17</v>
      </c>
      <c r="B24" s="42">
        <f t="shared" si="2"/>
        <v>46047</v>
      </c>
      <c r="C24" s="44"/>
      <c r="D24" s="44"/>
      <c r="E24" s="44"/>
      <c r="F24" s="44"/>
      <c r="G24" s="44"/>
      <c r="H24" s="44"/>
      <c r="I24" s="68">
        <f t="shared" si="0"/>
        <v>0</v>
      </c>
      <c r="J24" s="44"/>
      <c r="K24" s="44"/>
      <c r="L24" s="44"/>
      <c r="M24" s="44"/>
      <c r="N24" s="44"/>
      <c r="O24" s="44"/>
      <c r="P24" s="44"/>
      <c r="Q24" s="44"/>
      <c r="R24" s="44"/>
      <c r="S24" s="44"/>
      <c r="T24" s="68">
        <f t="shared" si="1"/>
        <v>0</v>
      </c>
      <c r="U24" s="44"/>
      <c r="V24" s="44"/>
      <c r="W24" s="44"/>
      <c r="X24" s="57"/>
      <c r="Y24" s="57"/>
      <c r="Z24" s="57"/>
      <c r="AA24" s="57"/>
      <c r="AB24" s="57"/>
      <c r="AC24" s="57"/>
      <c r="AD24" s="57"/>
      <c r="AE24" s="57"/>
      <c r="AF24" s="57"/>
      <c r="AG24" s="44"/>
      <c r="AH24" s="44"/>
      <c r="AI24" s="44"/>
      <c r="AK24" s="18"/>
    </row>
    <row r="25" spans="1:37" x14ac:dyDescent="0.2">
      <c r="A25" s="2">
        <v>18</v>
      </c>
      <c r="B25" s="42">
        <f t="shared" si="2"/>
        <v>46054</v>
      </c>
      <c r="C25" s="44"/>
      <c r="D25" s="44"/>
      <c r="E25" s="44"/>
      <c r="F25" s="44"/>
      <c r="G25" s="44"/>
      <c r="H25" s="44"/>
      <c r="I25" s="68">
        <f t="shared" si="0"/>
        <v>0</v>
      </c>
      <c r="J25" s="44"/>
      <c r="K25" s="44"/>
      <c r="L25" s="44"/>
      <c r="M25" s="44"/>
      <c r="N25" s="44"/>
      <c r="O25" s="44"/>
      <c r="P25" s="44"/>
      <c r="Q25" s="44"/>
      <c r="R25" s="44"/>
      <c r="S25" s="44"/>
      <c r="T25" s="68">
        <f t="shared" si="1"/>
        <v>0</v>
      </c>
      <c r="U25" s="44"/>
      <c r="V25" s="44"/>
      <c r="W25" s="44"/>
      <c r="X25" s="57"/>
      <c r="Y25" s="57"/>
      <c r="Z25" s="57"/>
      <c r="AA25" s="57"/>
      <c r="AB25" s="57"/>
      <c r="AC25" s="57"/>
      <c r="AD25" s="57"/>
      <c r="AE25" s="57"/>
      <c r="AF25" s="57"/>
      <c r="AG25" s="44"/>
      <c r="AH25" s="44"/>
      <c r="AI25" s="44"/>
      <c r="AK25" s="18"/>
    </row>
    <row r="26" spans="1:37" x14ac:dyDescent="0.2">
      <c r="A26" s="2">
        <v>19</v>
      </c>
      <c r="B26" s="42">
        <f t="shared" si="2"/>
        <v>46061</v>
      </c>
      <c r="C26" s="44"/>
      <c r="D26" s="44"/>
      <c r="E26" s="44"/>
      <c r="F26" s="44"/>
      <c r="G26" s="44"/>
      <c r="H26" s="44"/>
      <c r="I26" s="68">
        <f t="shared" si="0"/>
        <v>0</v>
      </c>
      <c r="J26" s="44"/>
      <c r="K26" s="44"/>
      <c r="L26" s="44"/>
      <c r="M26" s="44"/>
      <c r="N26" s="44"/>
      <c r="O26" s="44"/>
      <c r="P26" s="44"/>
      <c r="Q26" s="44"/>
      <c r="R26" s="44"/>
      <c r="S26" s="44"/>
      <c r="T26" s="68">
        <f t="shared" si="1"/>
        <v>0</v>
      </c>
      <c r="U26" s="44"/>
      <c r="V26" s="44"/>
      <c r="W26" s="44"/>
      <c r="X26" s="57"/>
      <c r="Y26" s="57"/>
      <c r="Z26" s="57"/>
      <c r="AA26" s="57"/>
      <c r="AB26" s="57"/>
      <c r="AC26" s="57"/>
      <c r="AD26" s="57"/>
      <c r="AE26" s="57"/>
      <c r="AF26" s="57"/>
      <c r="AG26" s="44"/>
      <c r="AH26" s="44"/>
      <c r="AI26" s="44"/>
      <c r="AK26" s="18"/>
    </row>
    <row r="27" spans="1:37" x14ac:dyDescent="0.2">
      <c r="A27" s="2">
        <v>20</v>
      </c>
      <c r="B27" s="42">
        <f t="shared" si="2"/>
        <v>46068</v>
      </c>
      <c r="C27" s="44"/>
      <c r="D27" s="44"/>
      <c r="E27" s="44"/>
      <c r="F27" s="44"/>
      <c r="G27" s="44"/>
      <c r="H27" s="44"/>
      <c r="I27" s="68">
        <f t="shared" si="0"/>
        <v>0</v>
      </c>
      <c r="J27" s="44"/>
      <c r="K27" s="44"/>
      <c r="L27" s="44"/>
      <c r="M27" s="44"/>
      <c r="N27" s="44"/>
      <c r="O27" s="44"/>
      <c r="P27" s="44"/>
      <c r="Q27" s="44"/>
      <c r="R27" s="44"/>
      <c r="S27" s="44"/>
      <c r="T27" s="68">
        <f t="shared" si="1"/>
        <v>0</v>
      </c>
      <c r="U27" s="44"/>
      <c r="V27" s="44"/>
      <c r="W27" s="44"/>
      <c r="X27" s="57"/>
      <c r="Y27" s="57"/>
      <c r="Z27" s="57"/>
      <c r="AA27" s="57"/>
      <c r="AB27" s="57"/>
      <c r="AC27" s="57"/>
      <c r="AD27" s="57"/>
      <c r="AE27" s="57"/>
      <c r="AF27" s="57"/>
      <c r="AG27" s="44"/>
      <c r="AH27" s="44"/>
      <c r="AI27" s="44"/>
      <c r="AK27" s="18"/>
    </row>
    <row r="28" spans="1:37" x14ac:dyDescent="0.2">
      <c r="A28" s="2">
        <v>21</v>
      </c>
      <c r="B28" s="42">
        <f t="shared" si="2"/>
        <v>46075</v>
      </c>
      <c r="C28" s="44"/>
      <c r="D28" s="44"/>
      <c r="E28" s="44"/>
      <c r="F28" s="44"/>
      <c r="G28" s="44"/>
      <c r="H28" s="44"/>
      <c r="I28" s="68">
        <f t="shared" si="0"/>
        <v>0</v>
      </c>
      <c r="J28" s="44"/>
      <c r="K28" s="44"/>
      <c r="L28" s="44"/>
      <c r="M28" s="44"/>
      <c r="N28" s="44"/>
      <c r="O28" s="44"/>
      <c r="P28" s="44"/>
      <c r="Q28" s="44"/>
      <c r="R28" s="44"/>
      <c r="S28" s="44"/>
      <c r="T28" s="68">
        <f t="shared" si="1"/>
        <v>0</v>
      </c>
      <c r="U28" s="44"/>
      <c r="V28" s="44"/>
      <c r="W28" s="44"/>
      <c r="X28" s="57"/>
      <c r="Y28" s="57"/>
      <c r="Z28" s="57"/>
      <c r="AA28" s="57"/>
      <c r="AB28" s="57"/>
      <c r="AC28" s="57"/>
      <c r="AD28" s="57"/>
      <c r="AE28" s="57"/>
      <c r="AF28" s="57"/>
      <c r="AG28" s="44"/>
      <c r="AH28" s="44"/>
      <c r="AI28" s="44"/>
      <c r="AK28" s="18"/>
    </row>
    <row r="29" spans="1:37" x14ac:dyDescent="0.2">
      <c r="A29" s="2">
        <v>22</v>
      </c>
      <c r="B29" s="42">
        <f t="shared" si="2"/>
        <v>46082</v>
      </c>
      <c r="C29" s="44"/>
      <c r="D29" s="44"/>
      <c r="E29" s="44"/>
      <c r="F29" s="44"/>
      <c r="G29" s="44"/>
      <c r="H29" s="44"/>
      <c r="I29" s="68">
        <f t="shared" si="0"/>
        <v>0</v>
      </c>
      <c r="J29" s="44"/>
      <c r="K29" s="44"/>
      <c r="L29" s="44"/>
      <c r="M29" s="44"/>
      <c r="N29" s="44"/>
      <c r="O29" s="44"/>
      <c r="P29" s="44"/>
      <c r="Q29" s="44"/>
      <c r="R29" s="44"/>
      <c r="S29" s="44"/>
      <c r="T29" s="68">
        <f t="shared" si="1"/>
        <v>0</v>
      </c>
      <c r="U29" s="44"/>
      <c r="V29" s="44"/>
      <c r="W29" s="44"/>
      <c r="X29" s="57"/>
      <c r="Y29" s="57"/>
      <c r="Z29" s="57"/>
      <c r="AA29" s="57"/>
      <c r="AB29" s="57"/>
      <c r="AC29" s="57"/>
      <c r="AD29" s="57"/>
      <c r="AE29" s="57"/>
      <c r="AF29" s="57"/>
      <c r="AG29" s="44"/>
      <c r="AH29" s="44"/>
      <c r="AI29" s="44"/>
      <c r="AK29" s="18"/>
    </row>
    <row r="30" spans="1:37" x14ac:dyDescent="0.2">
      <c r="A30" s="2">
        <v>23</v>
      </c>
      <c r="B30" s="42">
        <f t="shared" si="2"/>
        <v>46089</v>
      </c>
      <c r="C30" s="44"/>
      <c r="D30" s="44"/>
      <c r="E30" s="44"/>
      <c r="F30" s="44"/>
      <c r="G30" s="44"/>
      <c r="H30" s="44"/>
      <c r="I30" s="68">
        <f t="shared" si="0"/>
        <v>0</v>
      </c>
      <c r="J30" s="44"/>
      <c r="K30" s="44"/>
      <c r="L30" s="44"/>
      <c r="M30" s="44"/>
      <c r="N30" s="44"/>
      <c r="O30" s="44"/>
      <c r="P30" s="44"/>
      <c r="Q30" s="44"/>
      <c r="R30" s="44"/>
      <c r="S30" s="44"/>
      <c r="T30" s="68">
        <f t="shared" si="1"/>
        <v>0</v>
      </c>
      <c r="U30" s="44"/>
      <c r="V30" s="44"/>
      <c r="W30" s="44"/>
      <c r="X30" s="57"/>
      <c r="Y30" s="57"/>
      <c r="Z30" s="57"/>
      <c r="AA30" s="57"/>
      <c r="AB30" s="57"/>
      <c r="AC30" s="57"/>
      <c r="AD30" s="57"/>
      <c r="AE30" s="57"/>
      <c r="AF30" s="57"/>
      <c r="AG30" s="44"/>
      <c r="AH30" s="44"/>
      <c r="AI30" s="44"/>
      <c r="AK30" s="18"/>
    </row>
    <row r="31" spans="1:37" x14ac:dyDescent="0.2">
      <c r="A31" s="2">
        <v>24</v>
      </c>
      <c r="B31" s="42">
        <f t="shared" si="2"/>
        <v>46096</v>
      </c>
      <c r="C31" s="44"/>
      <c r="D31" s="44"/>
      <c r="E31" s="44"/>
      <c r="F31" s="44"/>
      <c r="G31" s="44"/>
      <c r="H31" s="44"/>
      <c r="I31" s="68">
        <f t="shared" si="0"/>
        <v>0</v>
      </c>
      <c r="J31" s="44"/>
      <c r="K31" s="44"/>
      <c r="L31" s="44"/>
      <c r="M31" s="44"/>
      <c r="N31" s="44"/>
      <c r="O31" s="44"/>
      <c r="P31" s="44"/>
      <c r="Q31" s="44"/>
      <c r="R31" s="44"/>
      <c r="S31" s="44"/>
      <c r="T31" s="68">
        <f t="shared" si="1"/>
        <v>0</v>
      </c>
      <c r="U31" s="44"/>
      <c r="V31" s="44"/>
      <c r="W31" s="44"/>
      <c r="X31" s="57"/>
      <c r="Y31" s="57"/>
      <c r="Z31" s="57"/>
      <c r="AA31" s="57"/>
      <c r="AB31" s="57"/>
      <c r="AC31" s="57"/>
      <c r="AD31" s="57"/>
      <c r="AE31" s="57"/>
      <c r="AF31" s="57"/>
      <c r="AG31" s="44"/>
      <c r="AH31" s="44"/>
      <c r="AI31" s="44"/>
      <c r="AK31" s="18"/>
    </row>
    <row r="32" spans="1:37" x14ac:dyDescent="0.2">
      <c r="A32" s="2">
        <v>25</v>
      </c>
      <c r="B32" s="42">
        <f t="shared" si="2"/>
        <v>46103</v>
      </c>
      <c r="C32" s="44"/>
      <c r="D32" s="44"/>
      <c r="E32" s="44"/>
      <c r="F32" s="44"/>
      <c r="G32" s="44"/>
      <c r="H32" s="44"/>
      <c r="I32" s="68">
        <f t="shared" si="0"/>
        <v>0</v>
      </c>
      <c r="J32" s="44"/>
      <c r="K32" s="44"/>
      <c r="L32" s="44"/>
      <c r="M32" s="44"/>
      <c r="N32" s="44"/>
      <c r="O32" s="44"/>
      <c r="P32" s="44"/>
      <c r="Q32" s="44"/>
      <c r="R32" s="44"/>
      <c r="S32" s="44"/>
      <c r="T32" s="68">
        <f t="shared" si="1"/>
        <v>0</v>
      </c>
      <c r="U32" s="44"/>
      <c r="V32" s="44"/>
      <c r="W32" s="44"/>
      <c r="X32" s="57"/>
      <c r="Y32" s="57"/>
      <c r="Z32" s="57"/>
      <c r="AA32" s="57"/>
      <c r="AB32" s="57"/>
      <c r="AC32" s="57"/>
      <c r="AD32" s="57"/>
      <c r="AE32" s="57"/>
      <c r="AF32" s="57"/>
      <c r="AG32" s="44"/>
      <c r="AH32" s="44"/>
      <c r="AI32" s="44"/>
      <c r="AK32" s="18"/>
    </row>
    <row r="33" spans="1:37" x14ac:dyDescent="0.2">
      <c r="A33" s="2">
        <v>26</v>
      </c>
      <c r="B33" s="42">
        <f t="shared" si="2"/>
        <v>46110</v>
      </c>
      <c r="C33" s="44"/>
      <c r="D33" s="44"/>
      <c r="E33" s="44"/>
      <c r="F33" s="44"/>
      <c r="G33" s="44"/>
      <c r="H33" s="44"/>
      <c r="I33" s="68">
        <f t="shared" si="0"/>
        <v>0</v>
      </c>
      <c r="J33" s="44"/>
      <c r="K33" s="44"/>
      <c r="L33" s="44"/>
      <c r="M33" s="44"/>
      <c r="N33" s="44"/>
      <c r="O33" s="44"/>
      <c r="P33" s="44"/>
      <c r="Q33" s="44"/>
      <c r="R33" s="44"/>
      <c r="S33" s="44"/>
      <c r="T33" s="68">
        <f t="shared" si="1"/>
        <v>0</v>
      </c>
      <c r="U33" s="44"/>
      <c r="V33" s="44"/>
      <c r="W33" s="44"/>
      <c r="X33" s="57"/>
      <c r="Y33" s="57"/>
      <c r="Z33" s="57"/>
      <c r="AA33" s="57"/>
      <c r="AB33" s="57"/>
      <c r="AC33" s="57"/>
      <c r="AD33" s="57"/>
      <c r="AE33" s="57"/>
      <c r="AF33" s="57"/>
      <c r="AG33" s="44"/>
      <c r="AH33" s="44"/>
      <c r="AI33" s="44"/>
      <c r="AK33" s="18"/>
    </row>
    <row r="34" spans="1:37" x14ac:dyDescent="0.2">
      <c r="A34" s="2">
        <v>27</v>
      </c>
      <c r="B34" s="42">
        <f>B33+7</f>
        <v>46117</v>
      </c>
      <c r="C34" s="44"/>
      <c r="D34" s="44"/>
      <c r="E34" s="44"/>
      <c r="F34" s="44"/>
      <c r="G34" s="44"/>
      <c r="H34" s="44"/>
      <c r="I34" s="68">
        <f t="shared" si="0"/>
        <v>0</v>
      </c>
      <c r="J34" s="44"/>
      <c r="K34" s="44"/>
      <c r="L34" s="44"/>
      <c r="M34" s="44"/>
      <c r="N34" s="44"/>
      <c r="O34" s="44"/>
      <c r="P34" s="44"/>
      <c r="Q34" s="44"/>
      <c r="R34" s="44"/>
      <c r="S34" s="44"/>
      <c r="T34" s="68">
        <f t="shared" si="1"/>
        <v>0</v>
      </c>
      <c r="U34" s="44"/>
      <c r="V34" s="44"/>
      <c r="W34" s="44"/>
      <c r="X34" s="57"/>
      <c r="Y34" s="57"/>
      <c r="Z34" s="57"/>
      <c r="AA34" s="57"/>
      <c r="AB34" s="57"/>
      <c r="AC34" s="57"/>
      <c r="AD34" s="57"/>
      <c r="AE34" s="57"/>
      <c r="AF34" s="57"/>
      <c r="AG34" s="44"/>
      <c r="AH34" s="44"/>
      <c r="AI34" s="44"/>
      <c r="AK34" s="18"/>
    </row>
    <row r="35" spans="1:37" x14ac:dyDescent="0.2">
      <c r="A35" s="2">
        <v>28</v>
      </c>
      <c r="B35" s="42">
        <f>B34+7</f>
        <v>46124</v>
      </c>
      <c r="C35" s="44"/>
      <c r="D35" s="44"/>
      <c r="E35" s="44"/>
      <c r="F35" s="44"/>
      <c r="G35" s="44"/>
      <c r="H35" s="44"/>
      <c r="I35" s="68">
        <f t="shared" si="0"/>
        <v>0</v>
      </c>
      <c r="J35" s="44"/>
      <c r="K35" s="44"/>
      <c r="L35" s="44"/>
      <c r="M35" s="44"/>
      <c r="N35" s="44"/>
      <c r="O35" s="44"/>
      <c r="P35" s="44"/>
      <c r="Q35" s="44"/>
      <c r="R35" s="44"/>
      <c r="S35" s="44"/>
      <c r="T35" s="68">
        <f t="shared" si="1"/>
        <v>0</v>
      </c>
      <c r="U35" s="44"/>
      <c r="V35" s="44"/>
      <c r="W35" s="44"/>
      <c r="X35" s="57"/>
      <c r="Y35" s="57"/>
      <c r="Z35" s="57"/>
      <c r="AA35" s="57"/>
      <c r="AB35" s="57"/>
      <c r="AC35" s="57"/>
      <c r="AD35" s="57"/>
      <c r="AE35" s="57"/>
      <c r="AF35" s="57"/>
      <c r="AG35" s="44"/>
      <c r="AH35" s="44"/>
      <c r="AI35" s="44"/>
      <c r="AK35" s="18"/>
    </row>
    <row r="36" spans="1:37" x14ac:dyDescent="0.2">
      <c r="A36" s="2">
        <v>29</v>
      </c>
      <c r="B36" s="42">
        <f t="shared" ref="B36:B59" si="3">B35+7</f>
        <v>46131</v>
      </c>
      <c r="C36" s="44"/>
      <c r="D36" s="44"/>
      <c r="E36" s="44"/>
      <c r="F36" s="44"/>
      <c r="G36" s="44"/>
      <c r="H36" s="44"/>
      <c r="I36" s="68">
        <f t="shared" si="0"/>
        <v>0</v>
      </c>
      <c r="J36" s="44"/>
      <c r="K36" s="44"/>
      <c r="L36" s="44"/>
      <c r="M36" s="44"/>
      <c r="N36" s="44"/>
      <c r="O36" s="44"/>
      <c r="P36" s="44"/>
      <c r="Q36" s="44"/>
      <c r="R36" s="44"/>
      <c r="S36" s="44"/>
      <c r="T36" s="68">
        <f t="shared" si="1"/>
        <v>0</v>
      </c>
      <c r="U36" s="44"/>
      <c r="V36" s="44"/>
      <c r="W36" s="44"/>
      <c r="X36" s="57"/>
      <c r="Y36" s="57"/>
      <c r="Z36" s="57"/>
      <c r="AA36" s="57"/>
      <c r="AB36" s="57"/>
      <c r="AC36" s="57"/>
      <c r="AD36" s="57"/>
      <c r="AE36" s="57"/>
      <c r="AF36" s="57"/>
      <c r="AG36" s="44"/>
      <c r="AH36" s="44"/>
      <c r="AI36" s="44"/>
      <c r="AK36" s="18"/>
    </row>
    <row r="37" spans="1:37" x14ac:dyDescent="0.2">
      <c r="A37" s="2">
        <v>30</v>
      </c>
      <c r="B37" s="42">
        <f t="shared" si="3"/>
        <v>46138</v>
      </c>
      <c r="C37" s="44"/>
      <c r="D37" s="44"/>
      <c r="E37" s="44"/>
      <c r="F37" s="44"/>
      <c r="G37" s="44"/>
      <c r="H37" s="44"/>
      <c r="I37" s="68">
        <f t="shared" si="0"/>
        <v>0</v>
      </c>
      <c r="J37" s="44"/>
      <c r="K37" s="44"/>
      <c r="L37" s="44"/>
      <c r="M37" s="44"/>
      <c r="N37" s="44"/>
      <c r="O37" s="44"/>
      <c r="P37" s="44"/>
      <c r="Q37" s="44"/>
      <c r="R37" s="44"/>
      <c r="S37" s="44"/>
      <c r="T37" s="68">
        <f t="shared" si="1"/>
        <v>0</v>
      </c>
      <c r="U37" s="44"/>
      <c r="V37" s="44"/>
      <c r="W37" s="44"/>
      <c r="X37" s="57"/>
      <c r="Y37" s="57"/>
      <c r="Z37" s="57"/>
      <c r="AA37" s="57"/>
      <c r="AB37" s="57"/>
      <c r="AC37" s="57"/>
      <c r="AD37" s="57"/>
      <c r="AE37" s="57"/>
      <c r="AF37" s="57"/>
      <c r="AG37" s="44"/>
      <c r="AH37" s="44"/>
      <c r="AI37" s="44"/>
      <c r="AK37" s="18"/>
    </row>
    <row r="38" spans="1:37" x14ac:dyDescent="0.2">
      <c r="A38" s="2">
        <v>31</v>
      </c>
      <c r="B38" s="42">
        <f t="shared" si="3"/>
        <v>46145</v>
      </c>
      <c r="C38" s="44"/>
      <c r="D38" s="44"/>
      <c r="E38" s="44"/>
      <c r="F38" s="44"/>
      <c r="G38" s="44"/>
      <c r="H38" s="44"/>
      <c r="I38" s="68">
        <f t="shared" si="0"/>
        <v>0</v>
      </c>
      <c r="J38" s="44"/>
      <c r="K38" s="44"/>
      <c r="L38" s="44"/>
      <c r="M38" s="44"/>
      <c r="N38" s="44"/>
      <c r="O38" s="44"/>
      <c r="P38" s="44"/>
      <c r="Q38" s="44"/>
      <c r="R38" s="44"/>
      <c r="S38" s="44"/>
      <c r="T38" s="68">
        <f t="shared" si="1"/>
        <v>0</v>
      </c>
      <c r="U38" s="44"/>
      <c r="V38" s="44"/>
      <c r="W38" s="44"/>
      <c r="X38" s="57"/>
      <c r="Y38" s="57"/>
      <c r="Z38" s="57"/>
      <c r="AA38" s="57"/>
      <c r="AB38" s="57"/>
      <c r="AC38" s="57"/>
      <c r="AD38" s="57"/>
      <c r="AE38" s="57"/>
      <c r="AF38" s="57"/>
      <c r="AG38" s="44"/>
      <c r="AH38" s="44"/>
      <c r="AI38" s="44"/>
      <c r="AK38" s="18"/>
    </row>
    <row r="39" spans="1:37" x14ac:dyDescent="0.2">
      <c r="A39" s="2">
        <v>32</v>
      </c>
      <c r="B39" s="42">
        <f t="shared" si="3"/>
        <v>46152</v>
      </c>
      <c r="C39" s="44"/>
      <c r="D39" s="44"/>
      <c r="E39" s="44"/>
      <c r="F39" s="44"/>
      <c r="G39" s="44"/>
      <c r="H39" s="44"/>
      <c r="I39" s="68">
        <f t="shared" si="0"/>
        <v>0</v>
      </c>
      <c r="J39" s="44"/>
      <c r="K39" s="44"/>
      <c r="L39" s="44"/>
      <c r="M39" s="44"/>
      <c r="N39" s="44"/>
      <c r="O39" s="44"/>
      <c r="P39" s="44"/>
      <c r="Q39" s="44"/>
      <c r="R39" s="44"/>
      <c r="S39" s="44"/>
      <c r="T39" s="68">
        <f t="shared" si="1"/>
        <v>0</v>
      </c>
      <c r="U39" s="44"/>
      <c r="V39" s="44"/>
      <c r="W39" s="44"/>
      <c r="X39" s="57"/>
      <c r="Y39" s="57"/>
      <c r="Z39" s="57"/>
      <c r="AA39" s="57"/>
      <c r="AB39" s="57"/>
      <c r="AC39" s="57"/>
      <c r="AD39" s="57"/>
      <c r="AE39" s="57"/>
      <c r="AF39" s="57"/>
      <c r="AG39" s="44"/>
      <c r="AH39" s="44"/>
      <c r="AI39" s="44"/>
      <c r="AK39" s="18"/>
    </row>
    <row r="40" spans="1:37" x14ac:dyDescent="0.2">
      <c r="A40" s="2">
        <v>33</v>
      </c>
      <c r="B40" s="42">
        <f t="shared" si="3"/>
        <v>46159</v>
      </c>
      <c r="C40" s="44"/>
      <c r="D40" s="44"/>
      <c r="E40" s="44"/>
      <c r="F40" s="44"/>
      <c r="G40" s="44"/>
      <c r="H40" s="44"/>
      <c r="I40" s="68">
        <f t="shared" si="0"/>
        <v>0</v>
      </c>
      <c r="J40" s="44"/>
      <c r="K40" s="44"/>
      <c r="L40" s="44"/>
      <c r="M40" s="44"/>
      <c r="N40" s="44"/>
      <c r="O40" s="44"/>
      <c r="P40" s="44"/>
      <c r="Q40" s="44"/>
      <c r="R40" s="44"/>
      <c r="S40" s="44"/>
      <c r="T40" s="68">
        <f t="shared" si="1"/>
        <v>0</v>
      </c>
      <c r="U40" s="44"/>
      <c r="V40" s="44"/>
      <c r="W40" s="44"/>
      <c r="X40" s="57"/>
      <c r="Y40" s="57"/>
      <c r="Z40" s="57"/>
      <c r="AA40" s="57"/>
      <c r="AB40" s="57"/>
      <c r="AC40" s="57"/>
      <c r="AD40" s="57"/>
      <c r="AE40" s="57"/>
      <c r="AF40" s="57"/>
      <c r="AG40" s="44"/>
      <c r="AH40" s="44"/>
      <c r="AI40" s="44"/>
      <c r="AK40" s="18"/>
    </row>
    <row r="41" spans="1:37" x14ac:dyDescent="0.2">
      <c r="A41" s="2">
        <v>34</v>
      </c>
      <c r="B41" s="42">
        <f t="shared" si="3"/>
        <v>46166</v>
      </c>
      <c r="C41" s="44"/>
      <c r="D41" s="44"/>
      <c r="E41" s="44"/>
      <c r="F41" s="44"/>
      <c r="G41" s="44"/>
      <c r="H41" s="44"/>
      <c r="I41" s="68">
        <f t="shared" si="0"/>
        <v>0</v>
      </c>
      <c r="J41" s="44"/>
      <c r="K41" s="44"/>
      <c r="L41" s="44"/>
      <c r="M41" s="44"/>
      <c r="N41" s="44"/>
      <c r="O41" s="44"/>
      <c r="P41" s="44"/>
      <c r="Q41" s="44"/>
      <c r="R41" s="44"/>
      <c r="S41" s="44"/>
      <c r="T41" s="68">
        <f t="shared" si="1"/>
        <v>0</v>
      </c>
      <c r="U41" s="44"/>
      <c r="V41" s="44"/>
      <c r="W41" s="44"/>
      <c r="X41" s="57"/>
      <c r="Y41" s="57"/>
      <c r="Z41" s="57"/>
      <c r="AA41" s="57"/>
      <c r="AB41" s="57"/>
      <c r="AC41" s="57"/>
      <c r="AD41" s="57"/>
      <c r="AE41" s="57"/>
      <c r="AF41" s="57"/>
      <c r="AG41" s="44"/>
      <c r="AH41" s="44"/>
      <c r="AI41" s="44"/>
      <c r="AK41" s="18"/>
    </row>
    <row r="42" spans="1:37" x14ac:dyDescent="0.2">
      <c r="A42" s="2">
        <v>35</v>
      </c>
      <c r="B42" s="42">
        <f t="shared" si="3"/>
        <v>46173</v>
      </c>
      <c r="C42" s="44"/>
      <c r="D42" s="44"/>
      <c r="E42" s="44"/>
      <c r="F42" s="44"/>
      <c r="G42" s="44"/>
      <c r="H42" s="44"/>
      <c r="I42" s="68">
        <f t="shared" si="0"/>
        <v>0</v>
      </c>
      <c r="J42" s="44"/>
      <c r="K42" s="44"/>
      <c r="L42" s="44"/>
      <c r="M42" s="44"/>
      <c r="N42" s="44"/>
      <c r="O42" s="44"/>
      <c r="P42" s="44"/>
      <c r="Q42" s="44"/>
      <c r="R42" s="44"/>
      <c r="S42" s="44"/>
      <c r="T42" s="68">
        <f t="shared" si="1"/>
        <v>0</v>
      </c>
      <c r="U42" s="44"/>
      <c r="V42" s="44"/>
      <c r="W42" s="44"/>
      <c r="X42" s="57"/>
      <c r="Y42" s="57"/>
      <c r="Z42" s="57"/>
      <c r="AA42" s="57"/>
      <c r="AB42" s="57"/>
      <c r="AC42" s="57"/>
      <c r="AD42" s="57"/>
      <c r="AE42" s="57"/>
      <c r="AF42" s="57"/>
      <c r="AG42" s="44"/>
      <c r="AH42" s="44"/>
      <c r="AI42" s="44"/>
      <c r="AK42" s="18"/>
    </row>
    <row r="43" spans="1:37" x14ac:dyDescent="0.2">
      <c r="A43" s="2">
        <v>36</v>
      </c>
      <c r="B43" s="42">
        <f t="shared" si="3"/>
        <v>46180</v>
      </c>
      <c r="C43" s="44"/>
      <c r="D43" s="44"/>
      <c r="E43" s="44"/>
      <c r="F43" s="44"/>
      <c r="G43" s="44"/>
      <c r="H43" s="44"/>
      <c r="I43" s="68">
        <f t="shared" si="0"/>
        <v>0</v>
      </c>
      <c r="J43" s="44"/>
      <c r="K43" s="44"/>
      <c r="L43" s="44"/>
      <c r="M43" s="44"/>
      <c r="N43" s="44"/>
      <c r="O43" s="44"/>
      <c r="P43" s="44"/>
      <c r="Q43" s="44"/>
      <c r="R43" s="44"/>
      <c r="S43" s="44"/>
      <c r="T43" s="68">
        <f t="shared" si="1"/>
        <v>0</v>
      </c>
      <c r="U43" s="44"/>
      <c r="V43" s="44"/>
      <c r="W43" s="44"/>
      <c r="X43" s="57"/>
      <c r="Y43" s="57"/>
      <c r="Z43" s="57"/>
      <c r="AA43" s="57"/>
      <c r="AB43" s="57"/>
      <c r="AC43" s="57"/>
      <c r="AD43" s="57"/>
      <c r="AE43" s="57"/>
      <c r="AF43" s="57"/>
      <c r="AG43" s="44"/>
      <c r="AH43" s="44"/>
      <c r="AI43" s="44"/>
      <c r="AK43" s="18"/>
    </row>
    <row r="44" spans="1:37" x14ac:dyDescent="0.2">
      <c r="A44" s="2">
        <v>37</v>
      </c>
      <c r="B44" s="42">
        <f t="shared" si="3"/>
        <v>46187</v>
      </c>
      <c r="C44" s="44"/>
      <c r="D44" s="44"/>
      <c r="E44" s="44"/>
      <c r="F44" s="44"/>
      <c r="G44" s="44"/>
      <c r="H44" s="44"/>
      <c r="I44" s="68">
        <f t="shared" si="0"/>
        <v>0</v>
      </c>
      <c r="J44" s="44"/>
      <c r="K44" s="44"/>
      <c r="L44" s="44"/>
      <c r="M44" s="44"/>
      <c r="N44" s="44"/>
      <c r="O44" s="44"/>
      <c r="P44" s="44"/>
      <c r="Q44" s="44"/>
      <c r="R44" s="44"/>
      <c r="S44" s="44"/>
      <c r="T44" s="68">
        <f t="shared" si="1"/>
        <v>0</v>
      </c>
      <c r="U44" s="44"/>
      <c r="V44" s="44"/>
      <c r="W44" s="44"/>
      <c r="X44" s="57"/>
      <c r="Y44" s="57"/>
      <c r="Z44" s="57"/>
      <c r="AA44" s="57"/>
      <c r="AB44" s="57"/>
      <c r="AC44" s="57"/>
      <c r="AD44" s="57"/>
      <c r="AE44" s="57"/>
      <c r="AF44" s="57"/>
      <c r="AG44" s="44"/>
      <c r="AH44" s="44"/>
      <c r="AI44" s="44"/>
      <c r="AK44" s="18"/>
    </row>
    <row r="45" spans="1:37" x14ac:dyDescent="0.2">
      <c r="A45" s="2">
        <v>38</v>
      </c>
      <c r="B45" s="42">
        <f t="shared" si="3"/>
        <v>46194</v>
      </c>
      <c r="C45" s="44"/>
      <c r="D45" s="44"/>
      <c r="E45" s="44"/>
      <c r="F45" s="44"/>
      <c r="G45" s="44"/>
      <c r="H45" s="44"/>
      <c r="I45" s="68">
        <f t="shared" si="0"/>
        <v>0</v>
      </c>
      <c r="J45" s="44"/>
      <c r="K45" s="44"/>
      <c r="L45" s="44"/>
      <c r="M45" s="44"/>
      <c r="N45" s="44"/>
      <c r="O45" s="44"/>
      <c r="P45" s="44"/>
      <c r="Q45" s="44"/>
      <c r="R45" s="44"/>
      <c r="S45" s="44"/>
      <c r="T45" s="68">
        <f t="shared" si="1"/>
        <v>0</v>
      </c>
      <c r="U45" s="44"/>
      <c r="V45" s="44"/>
      <c r="W45" s="44"/>
      <c r="X45" s="57"/>
      <c r="Y45" s="57"/>
      <c r="Z45" s="57"/>
      <c r="AA45" s="57"/>
      <c r="AB45" s="57"/>
      <c r="AC45" s="57"/>
      <c r="AD45" s="57"/>
      <c r="AE45" s="57"/>
      <c r="AF45" s="57"/>
      <c r="AG45" s="44"/>
      <c r="AH45" s="44"/>
      <c r="AI45" s="44"/>
      <c r="AK45" s="18"/>
    </row>
    <row r="46" spans="1:37" x14ac:dyDescent="0.2">
      <c r="A46" s="2">
        <v>39</v>
      </c>
      <c r="B46" s="42">
        <f t="shared" si="3"/>
        <v>46201</v>
      </c>
      <c r="C46" s="44"/>
      <c r="D46" s="44"/>
      <c r="E46" s="44"/>
      <c r="F46" s="44"/>
      <c r="G46" s="44"/>
      <c r="H46" s="44"/>
      <c r="I46" s="68">
        <f t="shared" si="0"/>
        <v>0</v>
      </c>
      <c r="J46" s="44"/>
      <c r="K46" s="44"/>
      <c r="L46" s="44"/>
      <c r="M46" s="44"/>
      <c r="N46" s="44"/>
      <c r="O46" s="44"/>
      <c r="P46" s="44"/>
      <c r="Q46" s="44"/>
      <c r="R46" s="44"/>
      <c r="S46" s="44"/>
      <c r="T46" s="68">
        <f t="shared" si="1"/>
        <v>0</v>
      </c>
      <c r="U46" s="44"/>
      <c r="V46" s="44"/>
      <c r="W46" s="44"/>
      <c r="X46" s="57"/>
      <c r="Y46" s="57"/>
      <c r="Z46" s="57"/>
      <c r="AA46" s="57"/>
      <c r="AB46" s="57"/>
      <c r="AC46" s="57"/>
      <c r="AD46" s="57"/>
      <c r="AE46" s="57"/>
      <c r="AF46" s="57"/>
      <c r="AG46" s="44"/>
      <c r="AH46" s="44"/>
      <c r="AI46" s="44"/>
      <c r="AK46" s="18"/>
    </row>
    <row r="47" spans="1:37" x14ac:dyDescent="0.2">
      <c r="A47" s="2">
        <v>40</v>
      </c>
      <c r="B47" s="42">
        <f t="shared" si="3"/>
        <v>46208</v>
      </c>
      <c r="C47" s="44"/>
      <c r="D47" s="44"/>
      <c r="E47" s="44"/>
      <c r="F47" s="44"/>
      <c r="G47" s="44"/>
      <c r="H47" s="44"/>
      <c r="I47" s="68">
        <f t="shared" si="0"/>
        <v>0</v>
      </c>
      <c r="J47" s="44"/>
      <c r="K47" s="44"/>
      <c r="L47" s="44"/>
      <c r="M47" s="44"/>
      <c r="N47" s="44"/>
      <c r="O47" s="44"/>
      <c r="P47" s="44"/>
      <c r="Q47" s="44"/>
      <c r="R47" s="44"/>
      <c r="S47" s="44"/>
      <c r="T47" s="68">
        <f t="shared" si="1"/>
        <v>0</v>
      </c>
      <c r="U47" s="44"/>
      <c r="V47" s="44"/>
      <c r="W47" s="44"/>
      <c r="X47" s="57"/>
      <c r="Y47" s="57"/>
      <c r="Z47" s="57"/>
      <c r="AA47" s="57"/>
      <c r="AB47" s="57"/>
      <c r="AC47" s="57"/>
      <c r="AD47" s="57"/>
      <c r="AE47" s="57"/>
      <c r="AF47" s="57"/>
      <c r="AG47" s="44"/>
      <c r="AH47" s="44"/>
      <c r="AI47" s="44"/>
      <c r="AK47" s="18"/>
    </row>
    <row r="48" spans="1:37" x14ac:dyDescent="0.2">
      <c r="A48" s="2">
        <v>41</v>
      </c>
      <c r="B48" s="42">
        <f t="shared" si="3"/>
        <v>46215</v>
      </c>
      <c r="C48" s="44"/>
      <c r="D48" s="44"/>
      <c r="E48" s="44"/>
      <c r="F48" s="44"/>
      <c r="G48" s="44"/>
      <c r="H48" s="44"/>
      <c r="I48" s="68">
        <f t="shared" si="0"/>
        <v>0</v>
      </c>
      <c r="J48" s="44"/>
      <c r="K48" s="44"/>
      <c r="L48" s="44"/>
      <c r="M48" s="44"/>
      <c r="N48" s="44"/>
      <c r="O48" s="44"/>
      <c r="P48" s="44"/>
      <c r="Q48" s="44"/>
      <c r="R48" s="44"/>
      <c r="S48" s="44"/>
      <c r="T48" s="68">
        <f t="shared" si="1"/>
        <v>0</v>
      </c>
      <c r="U48" s="44"/>
      <c r="V48" s="44"/>
      <c r="W48" s="44"/>
      <c r="X48" s="57"/>
      <c r="Y48" s="57"/>
      <c r="Z48" s="57"/>
      <c r="AA48" s="57"/>
      <c r="AB48" s="57"/>
      <c r="AC48" s="57"/>
      <c r="AD48" s="57"/>
      <c r="AE48" s="57"/>
      <c r="AF48" s="57"/>
      <c r="AG48" s="44"/>
      <c r="AH48" s="44"/>
      <c r="AI48" s="44"/>
      <c r="AK48" s="18"/>
    </row>
    <row r="49" spans="1:37" x14ac:dyDescent="0.2">
      <c r="A49" s="2">
        <v>42</v>
      </c>
      <c r="B49" s="42">
        <f t="shared" si="3"/>
        <v>46222</v>
      </c>
      <c r="C49" s="44"/>
      <c r="D49" s="44"/>
      <c r="E49" s="44"/>
      <c r="F49" s="44"/>
      <c r="G49" s="44"/>
      <c r="H49" s="44"/>
      <c r="I49" s="68">
        <f t="shared" si="0"/>
        <v>0</v>
      </c>
      <c r="J49" s="44"/>
      <c r="K49" s="44"/>
      <c r="L49" s="44"/>
      <c r="M49" s="44"/>
      <c r="N49" s="44"/>
      <c r="O49" s="44"/>
      <c r="P49" s="44"/>
      <c r="Q49" s="44"/>
      <c r="R49" s="44"/>
      <c r="S49" s="44"/>
      <c r="T49" s="68">
        <f t="shared" si="1"/>
        <v>0</v>
      </c>
      <c r="U49" s="44"/>
      <c r="V49" s="44"/>
      <c r="W49" s="44"/>
      <c r="X49" s="57"/>
      <c r="Y49" s="57"/>
      <c r="Z49" s="57"/>
      <c r="AA49" s="57"/>
      <c r="AB49" s="57"/>
      <c r="AC49" s="57"/>
      <c r="AD49" s="57"/>
      <c r="AE49" s="57"/>
      <c r="AF49" s="57"/>
      <c r="AG49" s="44"/>
      <c r="AH49" s="44"/>
      <c r="AI49" s="44"/>
      <c r="AK49" s="18"/>
    </row>
    <row r="50" spans="1:37" x14ac:dyDescent="0.2">
      <c r="A50" s="2">
        <v>43</v>
      </c>
      <c r="B50" s="42">
        <f t="shared" si="3"/>
        <v>46229</v>
      </c>
      <c r="C50" s="44"/>
      <c r="D50" s="44"/>
      <c r="E50" s="44"/>
      <c r="F50" s="44"/>
      <c r="G50" s="44"/>
      <c r="H50" s="44"/>
      <c r="I50" s="68">
        <f t="shared" si="0"/>
        <v>0</v>
      </c>
      <c r="J50" s="44"/>
      <c r="K50" s="44"/>
      <c r="L50" s="44"/>
      <c r="M50" s="44"/>
      <c r="N50" s="44"/>
      <c r="O50" s="44"/>
      <c r="P50" s="44"/>
      <c r="Q50" s="44"/>
      <c r="R50" s="44"/>
      <c r="S50" s="44"/>
      <c r="T50" s="68">
        <f t="shared" si="1"/>
        <v>0</v>
      </c>
      <c r="U50" s="44"/>
      <c r="V50" s="44"/>
      <c r="W50" s="44"/>
      <c r="X50" s="57"/>
      <c r="Y50" s="57"/>
      <c r="Z50" s="57"/>
      <c r="AA50" s="57"/>
      <c r="AB50" s="57"/>
      <c r="AC50" s="57"/>
      <c r="AD50" s="57"/>
      <c r="AE50" s="57"/>
      <c r="AF50" s="57"/>
      <c r="AG50" s="44"/>
      <c r="AH50" s="44"/>
      <c r="AI50" s="44"/>
      <c r="AK50" s="18"/>
    </row>
    <row r="51" spans="1:37" x14ac:dyDescent="0.2">
      <c r="A51" s="2">
        <v>44</v>
      </c>
      <c r="B51" s="42">
        <f t="shared" si="3"/>
        <v>46236</v>
      </c>
      <c r="C51" s="44"/>
      <c r="D51" s="44"/>
      <c r="E51" s="44"/>
      <c r="F51" s="44"/>
      <c r="G51" s="44"/>
      <c r="H51" s="44"/>
      <c r="I51" s="68">
        <f t="shared" si="0"/>
        <v>0</v>
      </c>
      <c r="J51" s="44"/>
      <c r="K51" s="44"/>
      <c r="L51" s="44"/>
      <c r="M51" s="44"/>
      <c r="N51" s="44"/>
      <c r="O51" s="44"/>
      <c r="P51" s="44"/>
      <c r="Q51" s="44"/>
      <c r="R51" s="44"/>
      <c r="S51" s="44"/>
      <c r="T51" s="68">
        <f t="shared" si="1"/>
        <v>0</v>
      </c>
      <c r="U51" s="44"/>
      <c r="V51" s="44"/>
      <c r="W51" s="44"/>
      <c r="X51" s="57"/>
      <c r="Y51" s="57"/>
      <c r="Z51" s="57"/>
      <c r="AA51" s="57"/>
      <c r="AB51" s="57"/>
      <c r="AC51" s="57"/>
      <c r="AD51" s="57"/>
      <c r="AE51" s="57"/>
      <c r="AF51" s="57"/>
      <c r="AG51" s="44"/>
      <c r="AH51" s="44"/>
      <c r="AI51" s="44"/>
      <c r="AK51" s="18"/>
    </row>
    <row r="52" spans="1:37" x14ac:dyDescent="0.2">
      <c r="A52" s="2">
        <v>45</v>
      </c>
      <c r="B52" s="42">
        <f t="shared" si="3"/>
        <v>46243</v>
      </c>
      <c r="C52" s="44"/>
      <c r="D52" s="44"/>
      <c r="E52" s="44"/>
      <c r="F52" s="44"/>
      <c r="G52" s="44"/>
      <c r="H52" s="44"/>
      <c r="I52" s="68">
        <f t="shared" si="0"/>
        <v>0</v>
      </c>
      <c r="J52" s="44"/>
      <c r="K52" s="44"/>
      <c r="L52" s="44"/>
      <c r="M52" s="44"/>
      <c r="N52" s="44"/>
      <c r="O52" s="44"/>
      <c r="P52" s="44"/>
      <c r="Q52" s="44"/>
      <c r="R52" s="44"/>
      <c r="S52" s="44"/>
      <c r="T52" s="68">
        <f t="shared" si="1"/>
        <v>0</v>
      </c>
      <c r="U52" s="44"/>
      <c r="V52" s="44"/>
      <c r="W52" s="44"/>
      <c r="X52" s="57"/>
      <c r="Y52" s="57"/>
      <c r="Z52" s="57"/>
      <c r="AA52" s="57"/>
      <c r="AB52" s="57"/>
      <c r="AC52" s="57"/>
      <c r="AD52" s="57"/>
      <c r="AE52" s="57"/>
      <c r="AF52" s="57"/>
      <c r="AG52" s="44"/>
      <c r="AH52" s="44"/>
      <c r="AI52" s="44"/>
      <c r="AK52" s="18"/>
    </row>
    <row r="53" spans="1:37" x14ac:dyDescent="0.2">
      <c r="A53" s="2">
        <v>46</v>
      </c>
      <c r="B53" s="42">
        <f t="shared" si="3"/>
        <v>46250</v>
      </c>
      <c r="C53" s="44"/>
      <c r="D53" s="44"/>
      <c r="E53" s="44"/>
      <c r="F53" s="44"/>
      <c r="G53" s="44"/>
      <c r="H53" s="44"/>
      <c r="I53" s="68">
        <f t="shared" si="0"/>
        <v>0</v>
      </c>
      <c r="J53" s="44"/>
      <c r="K53" s="44"/>
      <c r="L53" s="44"/>
      <c r="M53" s="44"/>
      <c r="N53" s="44"/>
      <c r="O53" s="44"/>
      <c r="P53" s="44"/>
      <c r="Q53" s="44"/>
      <c r="R53" s="44"/>
      <c r="S53" s="44"/>
      <c r="T53" s="68">
        <f>SUM(P53:S53)</f>
        <v>0</v>
      </c>
      <c r="U53" s="44"/>
      <c r="V53" s="44"/>
      <c r="W53" s="44"/>
      <c r="X53" s="57"/>
      <c r="Y53" s="57"/>
      <c r="Z53" s="57"/>
      <c r="AA53" s="57"/>
      <c r="AB53" s="57"/>
      <c r="AC53" s="57"/>
      <c r="AD53" s="57"/>
      <c r="AE53" s="57"/>
      <c r="AF53" s="57"/>
      <c r="AG53" s="44"/>
      <c r="AH53" s="44"/>
      <c r="AI53" s="44"/>
      <c r="AK53" s="18"/>
    </row>
    <row r="54" spans="1:37" x14ac:dyDescent="0.2">
      <c r="A54" s="2">
        <v>47</v>
      </c>
      <c r="B54" s="42">
        <f t="shared" si="3"/>
        <v>46257</v>
      </c>
      <c r="C54" s="44"/>
      <c r="D54" s="44"/>
      <c r="E54" s="44"/>
      <c r="F54" s="44"/>
      <c r="G54" s="44"/>
      <c r="H54" s="44"/>
      <c r="I54" s="68">
        <f t="shared" si="0"/>
        <v>0</v>
      </c>
      <c r="J54" s="44"/>
      <c r="K54" s="44"/>
      <c r="L54" s="44"/>
      <c r="M54" s="44"/>
      <c r="N54" s="44"/>
      <c r="O54" s="44"/>
      <c r="P54" s="44"/>
      <c r="Q54" s="44"/>
      <c r="R54" s="44"/>
      <c r="S54" s="44"/>
      <c r="T54" s="68">
        <f t="shared" si="1"/>
        <v>0</v>
      </c>
      <c r="U54" s="44"/>
      <c r="V54" s="44"/>
      <c r="W54" s="44"/>
      <c r="X54" s="57"/>
      <c r="Y54" s="57"/>
      <c r="Z54" s="57"/>
      <c r="AA54" s="57"/>
      <c r="AB54" s="57"/>
      <c r="AC54" s="57"/>
      <c r="AD54" s="57"/>
      <c r="AE54" s="57"/>
      <c r="AF54" s="57"/>
      <c r="AG54" s="44"/>
      <c r="AH54" s="44"/>
      <c r="AI54" s="44"/>
      <c r="AK54" s="18"/>
    </row>
    <row r="55" spans="1:37" x14ac:dyDescent="0.2">
      <c r="A55" s="2">
        <v>48</v>
      </c>
      <c r="B55" s="42">
        <f t="shared" si="3"/>
        <v>46264</v>
      </c>
      <c r="C55" s="44"/>
      <c r="D55" s="44"/>
      <c r="E55" s="44"/>
      <c r="F55" s="44"/>
      <c r="G55" s="44"/>
      <c r="H55" s="44"/>
      <c r="I55" s="68">
        <f t="shared" si="0"/>
        <v>0</v>
      </c>
      <c r="J55" s="44"/>
      <c r="K55" s="44"/>
      <c r="L55" s="44"/>
      <c r="M55" s="44"/>
      <c r="N55" s="44"/>
      <c r="O55" s="44"/>
      <c r="P55" s="44"/>
      <c r="Q55" s="44"/>
      <c r="R55" s="44"/>
      <c r="S55" s="44"/>
      <c r="T55" s="68">
        <f t="shared" si="1"/>
        <v>0</v>
      </c>
      <c r="U55" s="44"/>
      <c r="V55" s="44"/>
      <c r="W55" s="44"/>
      <c r="X55" s="57"/>
      <c r="Y55" s="57"/>
      <c r="Z55" s="57"/>
      <c r="AA55" s="57"/>
      <c r="AB55" s="57"/>
      <c r="AC55" s="57"/>
      <c r="AD55" s="57"/>
      <c r="AE55" s="57"/>
      <c r="AF55" s="57"/>
      <c r="AG55" s="44"/>
      <c r="AH55" s="44"/>
      <c r="AI55" s="44"/>
      <c r="AK55" s="18"/>
    </row>
    <row r="56" spans="1:37" x14ac:dyDescent="0.2">
      <c r="A56" s="2">
        <v>49</v>
      </c>
      <c r="B56" s="42">
        <f t="shared" si="3"/>
        <v>46271</v>
      </c>
      <c r="C56" s="44"/>
      <c r="D56" s="44"/>
      <c r="E56" s="44"/>
      <c r="F56" s="44"/>
      <c r="G56" s="44"/>
      <c r="H56" s="44"/>
      <c r="I56" s="68">
        <f t="shared" si="0"/>
        <v>0</v>
      </c>
      <c r="J56" s="44"/>
      <c r="K56" s="44"/>
      <c r="L56" s="44"/>
      <c r="M56" s="44"/>
      <c r="N56" s="44"/>
      <c r="O56" s="44"/>
      <c r="P56" s="44"/>
      <c r="Q56" s="44"/>
      <c r="R56" s="44"/>
      <c r="S56" s="44"/>
      <c r="T56" s="68">
        <f t="shared" si="1"/>
        <v>0</v>
      </c>
      <c r="U56" s="44"/>
      <c r="V56" s="44"/>
      <c r="W56" s="44"/>
      <c r="X56" s="57"/>
      <c r="Y56" s="57"/>
      <c r="Z56" s="57"/>
      <c r="AA56" s="57"/>
      <c r="AB56" s="57"/>
      <c r="AC56" s="57"/>
      <c r="AD56" s="57"/>
      <c r="AE56" s="57"/>
      <c r="AF56" s="57"/>
      <c r="AG56" s="44"/>
      <c r="AH56" s="44"/>
      <c r="AI56" s="44"/>
      <c r="AK56" s="18"/>
    </row>
    <row r="57" spans="1:37" x14ac:dyDescent="0.2">
      <c r="A57" s="2">
        <v>50</v>
      </c>
      <c r="B57" s="42">
        <f t="shared" si="3"/>
        <v>46278</v>
      </c>
      <c r="C57" s="44"/>
      <c r="D57" s="44"/>
      <c r="E57" s="44"/>
      <c r="F57" s="44"/>
      <c r="G57" s="44"/>
      <c r="H57" s="44"/>
      <c r="I57" s="68">
        <f t="shared" si="0"/>
        <v>0</v>
      </c>
      <c r="J57" s="44"/>
      <c r="K57" s="44"/>
      <c r="L57" s="44"/>
      <c r="M57" s="44"/>
      <c r="N57" s="44"/>
      <c r="O57" s="44"/>
      <c r="P57" s="44"/>
      <c r="Q57" s="44"/>
      <c r="R57" s="44"/>
      <c r="S57" s="44"/>
      <c r="T57" s="68">
        <f t="shared" si="1"/>
        <v>0</v>
      </c>
      <c r="U57" s="44"/>
      <c r="V57" s="44"/>
      <c r="W57" s="44"/>
      <c r="X57" s="57"/>
      <c r="Y57" s="57"/>
      <c r="Z57" s="57"/>
      <c r="AA57" s="57"/>
      <c r="AB57" s="57"/>
      <c r="AC57" s="57"/>
      <c r="AD57" s="57"/>
      <c r="AE57" s="57"/>
      <c r="AF57" s="57"/>
      <c r="AG57" s="44"/>
      <c r="AH57" s="44"/>
      <c r="AI57" s="44"/>
      <c r="AK57" s="18"/>
    </row>
    <row r="58" spans="1:37" x14ac:dyDescent="0.2">
      <c r="A58" s="2">
        <v>51</v>
      </c>
      <c r="B58" s="42">
        <f t="shared" si="3"/>
        <v>46285</v>
      </c>
      <c r="C58" s="44"/>
      <c r="D58" s="44"/>
      <c r="E58" s="44"/>
      <c r="F58" s="44"/>
      <c r="G58" s="44"/>
      <c r="H58" s="44"/>
      <c r="I58" s="68">
        <f t="shared" si="0"/>
        <v>0</v>
      </c>
      <c r="J58" s="44"/>
      <c r="K58" s="44"/>
      <c r="L58" s="44"/>
      <c r="M58" s="44"/>
      <c r="N58" s="44"/>
      <c r="O58" s="44"/>
      <c r="P58" s="44"/>
      <c r="Q58" s="44"/>
      <c r="R58" s="44"/>
      <c r="S58" s="44"/>
      <c r="T58" s="68">
        <f t="shared" si="1"/>
        <v>0</v>
      </c>
      <c r="U58" s="44"/>
      <c r="V58" s="44"/>
      <c r="W58" s="44"/>
      <c r="X58" s="57"/>
      <c r="Y58" s="57"/>
      <c r="Z58" s="57"/>
      <c r="AA58" s="57"/>
      <c r="AB58" s="57"/>
      <c r="AC58" s="57"/>
      <c r="AD58" s="57"/>
      <c r="AE58" s="57"/>
      <c r="AF58" s="57"/>
      <c r="AG58" s="44"/>
      <c r="AH58" s="44"/>
      <c r="AI58" s="44"/>
      <c r="AK58" s="18"/>
    </row>
    <row r="59" spans="1:37" x14ac:dyDescent="0.2">
      <c r="A59" s="2">
        <v>52</v>
      </c>
      <c r="B59" s="42">
        <f t="shared" si="3"/>
        <v>46292</v>
      </c>
      <c r="C59" s="44"/>
      <c r="D59" s="44"/>
      <c r="E59" s="44"/>
      <c r="F59" s="44"/>
      <c r="G59" s="44"/>
      <c r="H59" s="44"/>
      <c r="I59" s="68">
        <f t="shared" ref="I59" si="4">SUM(E59:H59)</f>
        <v>0</v>
      </c>
      <c r="J59" s="44"/>
      <c r="K59" s="44"/>
      <c r="L59" s="44"/>
      <c r="M59" s="44"/>
      <c r="N59" s="44"/>
      <c r="O59" s="44"/>
      <c r="P59" s="44"/>
      <c r="Q59" s="44"/>
      <c r="R59" s="44"/>
      <c r="S59" s="44"/>
      <c r="T59" s="68">
        <f t="shared" ref="T59" si="5">SUM(P59:S59)</f>
        <v>0</v>
      </c>
      <c r="U59" s="44"/>
      <c r="V59" s="44"/>
      <c r="W59" s="44"/>
      <c r="X59" s="57"/>
      <c r="Y59" s="57"/>
      <c r="Z59" s="57"/>
      <c r="AA59" s="57"/>
      <c r="AB59" s="57"/>
      <c r="AC59" s="57"/>
      <c r="AD59" s="57"/>
      <c r="AE59" s="57"/>
      <c r="AF59" s="57"/>
      <c r="AG59" s="44"/>
      <c r="AH59" s="44"/>
      <c r="AI59" s="44"/>
      <c r="AK59" s="18"/>
    </row>
    <row r="60" spans="1:37" x14ac:dyDescent="0.2">
      <c r="A60" s="79"/>
      <c r="B60" s="80"/>
      <c r="C60" s="81" t="s">
        <v>41</v>
      </c>
      <c r="D60" s="81" t="s">
        <v>41</v>
      </c>
      <c r="E60" s="82"/>
      <c r="F60" s="82"/>
      <c r="G60" s="82"/>
      <c r="H60" s="82"/>
      <c r="I60" s="82"/>
      <c r="J60" s="82"/>
      <c r="K60" s="82"/>
      <c r="L60" s="82"/>
      <c r="M60" s="81" t="s">
        <v>41</v>
      </c>
      <c r="N60" s="82"/>
      <c r="O60" s="82"/>
      <c r="P60" s="82"/>
      <c r="Q60" s="82"/>
      <c r="R60" s="82"/>
      <c r="S60" s="82"/>
      <c r="T60" s="82"/>
      <c r="U60" s="81" t="s">
        <v>41</v>
      </c>
      <c r="V60" s="81" t="s">
        <v>41</v>
      </c>
      <c r="W60" s="81" t="s">
        <v>41</v>
      </c>
      <c r="X60" s="83"/>
      <c r="Y60" s="83"/>
      <c r="Z60" s="83"/>
      <c r="AA60" s="83"/>
      <c r="AB60" s="83"/>
      <c r="AC60" s="83"/>
      <c r="AD60" s="83"/>
      <c r="AE60" s="83"/>
      <c r="AF60" s="83"/>
      <c r="AG60" s="82"/>
      <c r="AH60" s="82"/>
      <c r="AI60" s="84"/>
      <c r="AK60" s="18"/>
    </row>
    <row r="61" spans="1:37" x14ac:dyDescent="0.2">
      <c r="A61" s="74" t="s">
        <v>18</v>
      </c>
      <c r="B61" s="75"/>
      <c r="C61" s="76" t="s">
        <v>42</v>
      </c>
      <c r="D61" s="76" t="s">
        <v>42</v>
      </c>
      <c r="E61" s="77" t="s">
        <v>11</v>
      </c>
      <c r="F61" s="77" t="s">
        <v>11</v>
      </c>
      <c r="G61" s="77" t="s">
        <v>11</v>
      </c>
      <c r="H61" s="77" t="s">
        <v>11</v>
      </c>
      <c r="I61" s="77" t="s">
        <v>11</v>
      </c>
      <c r="J61" s="77" t="s">
        <v>11</v>
      </c>
      <c r="K61" s="77" t="s">
        <v>36</v>
      </c>
      <c r="L61" s="77"/>
      <c r="M61" s="76" t="s">
        <v>42</v>
      </c>
      <c r="N61" s="76" t="s">
        <v>40</v>
      </c>
      <c r="O61" s="77" t="s">
        <v>11</v>
      </c>
      <c r="P61" s="77" t="s">
        <v>11</v>
      </c>
      <c r="Q61" s="77" t="s">
        <v>11</v>
      </c>
      <c r="R61" s="77" t="s">
        <v>11</v>
      </c>
      <c r="S61" s="77" t="s">
        <v>11</v>
      </c>
      <c r="T61" s="77" t="s">
        <v>11</v>
      </c>
      <c r="U61" s="76" t="s">
        <v>42</v>
      </c>
      <c r="V61" s="76" t="s">
        <v>42</v>
      </c>
      <c r="W61" s="76" t="s">
        <v>42</v>
      </c>
      <c r="X61" s="78" t="s">
        <v>11</v>
      </c>
      <c r="Y61" s="78" t="s">
        <v>11</v>
      </c>
      <c r="Z61" s="78" t="s">
        <v>11</v>
      </c>
      <c r="AA61" s="78" t="s">
        <v>11</v>
      </c>
      <c r="AB61" s="78" t="s">
        <v>11</v>
      </c>
      <c r="AC61" s="78" t="s">
        <v>11</v>
      </c>
      <c r="AD61" s="78" t="s">
        <v>11</v>
      </c>
      <c r="AE61" s="78" t="s">
        <v>11</v>
      </c>
      <c r="AF61" s="78" t="s">
        <v>11</v>
      </c>
      <c r="AG61" s="77" t="s">
        <v>11</v>
      </c>
      <c r="AH61" s="77" t="s">
        <v>11</v>
      </c>
      <c r="AI61" s="77" t="s">
        <v>36</v>
      </c>
      <c r="AK61" s="18"/>
    </row>
    <row r="62" spans="1:37" x14ac:dyDescent="0.2">
      <c r="A62" s="39">
        <v>1</v>
      </c>
      <c r="B62" s="40" t="s">
        <v>20</v>
      </c>
      <c r="C62" s="69">
        <f>C11</f>
        <v>0</v>
      </c>
      <c r="D62" s="69">
        <f>D11</f>
        <v>0</v>
      </c>
      <c r="E62" s="69">
        <f>SUM(E8:E11)</f>
        <v>0</v>
      </c>
      <c r="F62" s="69">
        <f t="shared" ref="F62:J62" si="6">SUM(F8:F11)</f>
        <v>0</v>
      </c>
      <c r="G62" s="69">
        <f t="shared" si="6"/>
        <v>0</v>
      </c>
      <c r="H62" s="69">
        <f t="shared" si="6"/>
        <v>0</v>
      </c>
      <c r="I62" s="69">
        <f t="shared" si="6"/>
        <v>0</v>
      </c>
      <c r="J62" s="69">
        <f t="shared" si="6"/>
        <v>0</v>
      </c>
      <c r="K62" s="69" t="e">
        <f>AVERAGE(K8:K11)</f>
        <v>#DIV/0!</v>
      </c>
      <c r="L62" s="69" t="e">
        <f>AVERAGE(L8:L11)</f>
        <v>#DIV/0!</v>
      </c>
      <c r="M62" s="69">
        <f>M11</f>
        <v>0</v>
      </c>
      <c r="N62" s="69" t="e">
        <f>AVERAGE(N8:N11)</f>
        <v>#DIV/0!</v>
      </c>
      <c r="O62" s="69">
        <f t="shared" ref="O62:T62" si="7">SUM(O8:O11)</f>
        <v>0</v>
      </c>
      <c r="P62" s="69">
        <f t="shared" si="7"/>
        <v>0</v>
      </c>
      <c r="Q62" s="69">
        <f t="shared" si="7"/>
        <v>0</v>
      </c>
      <c r="R62" s="69">
        <f t="shared" si="7"/>
        <v>0</v>
      </c>
      <c r="S62" s="69">
        <f t="shared" si="7"/>
        <v>0</v>
      </c>
      <c r="T62" s="69">
        <f t="shared" si="7"/>
        <v>0</v>
      </c>
      <c r="U62" s="69">
        <f t="shared" ref="U62:W62" si="8">U11</f>
        <v>0</v>
      </c>
      <c r="V62" s="69">
        <f t="shared" si="8"/>
        <v>0</v>
      </c>
      <c r="W62" s="69">
        <f t="shared" si="8"/>
        <v>0</v>
      </c>
      <c r="X62" s="89">
        <f t="shared" ref="X62:AH62" si="9">SUM(X8:X11)</f>
        <v>0</v>
      </c>
      <c r="Y62" s="89">
        <f t="shared" si="9"/>
        <v>0</v>
      </c>
      <c r="Z62" s="89">
        <f t="shared" si="9"/>
        <v>0</v>
      </c>
      <c r="AA62" s="89">
        <f t="shared" si="9"/>
        <v>0</v>
      </c>
      <c r="AB62" s="89">
        <f t="shared" si="9"/>
        <v>0</v>
      </c>
      <c r="AC62" s="89">
        <f t="shared" si="9"/>
        <v>0</v>
      </c>
      <c r="AD62" s="89">
        <f t="shared" si="9"/>
        <v>0</v>
      </c>
      <c r="AE62" s="89">
        <f t="shared" si="9"/>
        <v>0</v>
      </c>
      <c r="AF62" s="89">
        <f t="shared" si="9"/>
        <v>0</v>
      </c>
      <c r="AG62" s="69">
        <f t="shared" si="9"/>
        <v>0</v>
      </c>
      <c r="AH62" s="69">
        <f t="shared" si="9"/>
        <v>0</v>
      </c>
      <c r="AI62" s="69" t="e">
        <f>AVERAGE(AI8:AI11)</f>
        <v>#DIV/0!</v>
      </c>
      <c r="AK62" s="18"/>
    </row>
    <row r="63" spans="1:37" x14ac:dyDescent="0.2">
      <c r="A63" s="2">
        <v>2</v>
      </c>
      <c r="B63" s="15" t="s">
        <v>21</v>
      </c>
      <c r="C63" s="70">
        <f>C16</f>
        <v>0</v>
      </c>
      <c r="D63" s="70">
        <f>D16</f>
        <v>0</v>
      </c>
      <c r="E63" s="70">
        <f>SUM(E12:E16)</f>
        <v>0</v>
      </c>
      <c r="F63" s="70">
        <f t="shared" ref="F63:J63" si="10">SUM(F12:F16)</f>
        <v>0</v>
      </c>
      <c r="G63" s="70">
        <f t="shared" si="10"/>
        <v>0</v>
      </c>
      <c r="H63" s="70">
        <f t="shared" si="10"/>
        <v>0</v>
      </c>
      <c r="I63" s="70">
        <f t="shared" si="10"/>
        <v>0</v>
      </c>
      <c r="J63" s="70">
        <f t="shared" si="10"/>
        <v>0</v>
      </c>
      <c r="K63" s="70" t="e">
        <f>AVERAGE(K12:K16)</f>
        <v>#DIV/0!</v>
      </c>
      <c r="L63" s="70" t="e">
        <f>AVERAGE(L12:L16)</f>
        <v>#DIV/0!</v>
      </c>
      <c r="M63" s="70">
        <f>M16</f>
        <v>0</v>
      </c>
      <c r="N63" s="70" t="e">
        <f>AVERAGE(N12:N16)</f>
        <v>#DIV/0!</v>
      </c>
      <c r="O63" s="70">
        <f t="shared" ref="O63:T63" si="11">SUM(O12:O16)</f>
        <v>0</v>
      </c>
      <c r="P63" s="70">
        <f t="shared" si="11"/>
        <v>0</v>
      </c>
      <c r="Q63" s="70">
        <f t="shared" si="11"/>
        <v>0</v>
      </c>
      <c r="R63" s="70">
        <f t="shared" si="11"/>
        <v>0</v>
      </c>
      <c r="S63" s="70">
        <f t="shared" si="11"/>
        <v>0</v>
      </c>
      <c r="T63" s="70">
        <f t="shared" si="11"/>
        <v>0</v>
      </c>
      <c r="U63" s="70">
        <f t="shared" ref="U63:W63" si="12">U16</f>
        <v>0</v>
      </c>
      <c r="V63" s="70">
        <f t="shared" si="12"/>
        <v>0</v>
      </c>
      <c r="W63" s="70">
        <f t="shared" si="12"/>
        <v>0</v>
      </c>
      <c r="X63" s="90">
        <f t="shared" ref="X63:AH63" si="13">SUM(X12:X16)</f>
        <v>0</v>
      </c>
      <c r="Y63" s="90">
        <f t="shared" si="13"/>
        <v>0</v>
      </c>
      <c r="Z63" s="90">
        <f t="shared" si="13"/>
        <v>0</v>
      </c>
      <c r="AA63" s="90">
        <f t="shared" si="13"/>
        <v>0</v>
      </c>
      <c r="AB63" s="90">
        <f t="shared" si="13"/>
        <v>0</v>
      </c>
      <c r="AC63" s="90">
        <f t="shared" si="13"/>
        <v>0</v>
      </c>
      <c r="AD63" s="90">
        <f t="shared" si="13"/>
        <v>0</v>
      </c>
      <c r="AE63" s="90">
        <f t="shared" si="13"/>
        <v>0</v>
      </c>
      <c r="AF63" s="90">
        <f t="shared" si="13"/>
        <v>0</v>
      </c>
      <c r="AG63" s="70">
        <f t="shared" si="13"/>
        <v>0</v>
      </c>
      <c r="AH63" s="70">
        <f t="shared" si="13"/>
        <v>0</v>
      </c>
      <c r="AI63" s="70" t="e">
        <f>AVERAGE(AI12:AI16)</f>
        <v>#DIV/0!</v>
      </c>
      <c r="AK63" s="18"/>
    </row>
    <row r="64" spans="1:37" x14ac:dyDescent="0.2">
      <c r="A64" s="2">
        <v>3</v>
      </c>
      <c r="B64" s="15" t="s">
        <v>22</v>
      </c>
      <c r="C64" s="70">
        <f>C20</f>
        <v>0</v>
      </c>
      <c r="D64" s="70">
        <f>D20</f>
        <v>0</v>
      </c>
      <c r="E64" s="70">
        <f>SUM(E17:E20)</f>
        <v>0</v>
      </c>
      <c r="F64" s="70">
        <f t="shared" ref="F64:J64" si="14">SUM(F17:F20)</f>
        <v>0</v>
      </c>
      <c r="G64" s="70">
        <f t="shared" si="14"/>
        <v>0</v>
      </c>
      <c r="H64" s="70">
        <f t="shared" si="14"/>
        <v>0</v>
      </c>
      <c r="I64" s="70">
        <f t="shared" si="14"/>
        <v>0</v>
      </c>
      <c r="J64" s="70">
        <f t="shared" si="14"/>
        <v>0</v>
      </c>
      <c r="K64" s="70" t="e">
        <f>AVERAGE(K17:K20)</f>
        <v>#DIV/0!</v>
      </c>
      <c r="L64" s="70" t="e">
        <f>AVERAGE(L17:L20)</f>
        <v>#DIV/0!</v>
      </c>
      <c r="M64" s="70">
        <f>M20</f>
        <v>0</v>
      </c>
      <c r="N64" s="70" t="e">
        <f>AVERAGE(N17:N20)</f>
        <v>#DIV/0!</v>
      </c>
      <c r="O64" s="70">
        <f t="shared" ref="O64:T64" si="15">SUM(O17:O20)</f>
        <v>0</v>
      </c>
      <c r="P64" s="70">
        <f t="shared" si="15"/>
        <v>0</v>
      </c>
      <c r="Q64" s="70">
        <f t="shared" si="15"/>
        <v>0</v>
      </c>
      <c r="R64" s="70">
        <f t="shared" si="15"/>
        <v>0</v>
      </c>
      <c r="S64" s="70">
        <f t="shared" si="15"/>
        <v>0</v>
      </c>
      <c r="T64" s="70">
        <f t="shared" si="15"/>
        <v>0</v>
      </c>
      <c r="U64" s="70">
        <f t="shared" ref="U64:W64" si="16">U20</f>
        <v>0</v>
      </c>
      <c r="V64" s="70">
        <f t="shared" si="16"/>
        <v>0</v>
      </c>
      <c r="W64" s="70">
        <f t="shared" si="16"/>
        <v>0</v>
      </c>
      <c r="X64" s="90">
        <f t="shared" ref="X64:AH64" si="17">SUM(X17:X20)</f>
        <v>0</v>
      </c>
      <c r="Y64" s="90">
        <f t="shared" si="17"/>
        <v>0</v>
      </c>
      <c r="Z64" s="90">
        <f t="shared" si="17"/>
        <v>0</v>
      </c>
      <c r="AA64" s="90">
        <f t="shared" si="17"/>
        <v>0</v>
      </c>
      <c r="AB64" s="90">
        <f t="shared" si="17"/>
        <v>0</v>
      </c>
      <c r="AC64" s="90">
        <f t="shared" si="17"/>
        <v>0</v>
      </c>
      <c r="AD64" s="90">
        <f t="shared" si="17"/>
        <v>0</v>
      </c>
      <c r="AE64" s="90">
        <f t="shared" si="17"/>
        <v>0</v>
      </c>
      <c r="AF64" s="90">
        <f t="shared" si="17"/>
        <v>0</v>
      </c>
      <c r="AG64" s="70">
        <f t="shared" si="17"/>
        <v>0</v>
      </c>
      <c r="AH64" s="70">
        <f t="shared" si="17"/>
        <v>0</v>
      </c>
      <c r="AI64" s="70" t="e">
        <f>AVERAGE(AI17:AI20)</f>
        <v>#DIV/0!</v>
      </c>
    </row>
    <row r="65" spans="1:35" x14ac:dyDescent="0.2">
      <c r="A65" s="2">
        <v>4</v>
      </c>
      <c r="B65" s="15" t="s">
        <v>23</v>
      </c>
      <c r="C65" s="70">
        <f>C24</f>
        <v>0</v>
      </c>
      <c r="D65" s="70">
        <f>D24</f>
        <v>0</v>
      </c>
      <c r="E65" s="70">
        <f>SUM(E21:E24)</f>
        <v>0</v>
      </c>
      <c r="F65" s="70">
        <f t="shared" ref="F65:J65" si="18">SUM(F21:F24)</f>
        <v>0</v>
      </c>
      <c r="G65" s="70">
        <f t="shared" si="18"/>
        <v>0</v>
      </c>
      <c r="H65" s="70">
        <f t="shared" si="18"/>
        <v>0</v>
      </c>
      <c r="I65" s="70">
        <f t="shared" si="18"/>
        <v>0</v>
      </c>
      <c r="J65" s="70">
        <f t="shared" si="18"/>
        <v>0</v>
      </c>
      <c r="K65" s="70" t="e">
        <f>AVERAGE(K21:K24)</f>
        <v>#DIV/0!</v>
      </c>
      <c r="L65" s="70" t="e">
        <f>AVERAGE(L21:L24)</f>
        <v>#DIV/0!</v>
      </c>
      <c r="M65" s="70">
        <f>M24</f>
        <v>0</v>
      </c>
      <c r="N65" s="70" t="e">
        <f>AVERAGE(N21:N24)</f>
        <v>#DIV/0!</v>
      </c>
      <c r="O65" s="70">
        <f t="shared" ref="O65:T65" si="19">SUM(O21:O24)</f>
        <v>0</v>
      </c>
      <c r="P65" s="70">
        <f t="shared" si="19"/>
        <v>0</v>
      </c>
      <c r="Q65" s="70">
        <f t="shared" si="19"/>
        <v>0</v>
      </c>
      <c r="R65" s="70">
        <f t="shared" si="19"/>
        <v>0</v>
      </c>
      <c r="S65" s="70">
        <f t="shared" si="19"/>
        <v>0</v>
      </c>
      <c r="T65" s="70">
        <f t="shared" si="19"/>
        <v>0</v>
      </c>
      <c r="U65" s="70">
        <f t="shared" ref="U65:W65" si="20">U24</f>
        <v>0</v>
      </c>
      <c r="V65" s="70">
        <f t="shared" si="20"/>
        <v>0</v>
      </c>
      <c r="W65" s="70">
        <f t="shared" si="20"/>
        <v>0</v>
      </c>
      <c r="X65" s="90">
        <f t="shared" ref="X65:AH65" si="21">SUM(X21:X24)</f>
        <v>0</v>
      </c>
      <c r="Y65" s="90">
        <f t="shared" si="21"/>
        <v>0</v>
      </c>
      <c r="Z65" s="90">
        <f t="shared" si="21"/>
        <v>0</v>
      </c>
      <c r="AA65" s="90">
        <f t="shared" si="21"/>
        <v>0</v>
      </c>
      <c r="AB65" s="90">
        <f t="shared" si="21"/>
        <v>0</v>
      </c>
      <c r="AC65" s="90">
        <f t="shared" si="21"/>
        <v>0</v>
      </c>
      <c r="AD65" s="90">
        <f t="shared" si="21"/>
        <v>0</v>
      </c>
      <c r="AE65" s="90">
        <f t="shared" si="21"/>
        <v>0</v>
      </c>
      <c r="AF65" s="90">
        <f t="shared" si="21"/>
        <v>0</v>
      </c>
      <c r="AG65" s="70">
        <f t="shared" si="21"/>
        <v>0</v>
      </c>
      <c r="AH65" s="70">
        <f t="shared" si="21"/>
        <v>0</v>
      </c>
      <c r="AI65" s="70" t="e">
        <f>AVERAGE(AI21:AI24)</f>
        <v>#DIV/0!</v>
      </c>
    </row>
    <row r="66" spans="1:35" x14ac:dyDescent="0.2">
      <c r="A66" s="2">
        <v>5</v>
      </c>
      <c r="B66" s="15" t="s">
        <v>24</v>
      </c>
      <c r="C66" s="70">
        <f>C28</f>
        <v>0</v>
      </c>
      <c r="D66" s="70">
        <f>D28</f>
        <v>0</v>
      </c>
      <c r="E66" s="70">
        <f>SUM(E25:E28)</f>
        <v>0</v>
      </c>
      <c r="F66" s="70">
        <f t="shared" ref="F66:J66" si="22">SUM(F25:F28)</f>
        <v>0</v>
      </c>
      <c r="G66" s="70">
        <f t="shared" si="22"/>
        <v>0</v>
      </c>
      <c r="H66" s="70">
        <f t="shared" si="22"/>
        <v>0</v>
      </c>
      <c r="I66" s="70">
        <f t="shared" si="22"/>
        <v>0</v>
      </c>
      <c r="J66" s="70">
        <f t="shared" si="22"/>
        <v>0</v>
      </c>
      <c r="K66" s="70" t="e">
        <f>AVERAGE(K25:K28)</f>
        <v>#DIV/0!</v>
      </c>
      <c r="L66" s="70" t="e">
        <f>AVERAGE(L25:L28)</f>
        <v>#DIV/0!</v>
      </c>
      <c r="M66" s="70">
        <f>M28</f>
        <v>0</v>
      </c>
      <c r="N66" s="70" t="e">
        <f>AVERAGE(N25:N28)</f>
        <v>#DIV/0!</v>
      </c>
      <c r="O66" s="70">
        <f t="shared" ref="O66:T66" si="23">SUM(O25:O28)</f>
        <v>0</v>
      </c>
      <c r="P66" s="70">
        <f t="shared" si="23"/>
        <v>0</v>
      </c>
      <c r="Q66" s="70">
        <f t="shared" si="23"/>
        <v>0</v>
      </c>
      <c r="R66" s="70">
        <f t="shared" si="23"/>
        <v>0</v>
      </c>
      <c r="S66" s="70">
        <f t="shared" si="23"/>
        <v>0</v>
      </c>
      <c r="T66" s="70">
        <f t="shared" si="23"/>
        <v>0</v>
      </c>
      <c r="U66" s="70">
        <f t="shared" ref="U66:W66" si="24">U28</f>
        <v>0</v>
      </c>
      <c r="V66" s="70">
        <f t="shared" si="24"/>
        <v>0</v>
      </c>
      <c r="W66" s="70">
        <f t="shared" si="24"/>
        <v>0</v>
      </c>
      <c r="X66" s="90">
        <f t="shared" ref="X66:AH66" si="25">SUM(X25:X28)</f>
        <v>0</v>
      </c>
      <c r="Y66" s="90">
        <f t="shared" si="25"/>
        <v>0</v>
      </c>
      <c r="Z66" s="90">
        <f t="shared" si="25"/>
        <v>0</v>
      </c>
      <c r="AA66" s="90">
        <f t="shared" si="25"/>
        <v>0</v>
      </c>
      <c r="AB66" s="90">
        <f t="shared" si="25"/>
        <v>0</v>
      </c>
      <c r="AC66" s="90">
        <f t="shared" si="25"/>
        <v>0</v>
      </c>
      <c r="AD66" s="90">
        <f t="shared" si="25"/>
        <v>0</v>
      </c>
      <c r="AE66" s="90">
        <f t="shared" si="25"/>
        <v>0</v>
      </c>
      <c r="AF66" s="90">
        <f t="shared" si="25"/>
        <v>0</v>
      </c>
      <c r="AG66" s="70">
        <f t="shared" si="25"/>
        <v>0</v>
      </c>
      <c r="AH66" s="70">
        <f t="shared" si="25"/>
        <v>0</v>
      </c>
      <c r="AI66" s="70" t="e">
        <f>AVERAGE(AI25:AI28)</f>
        <v>#DIV/0!</v>
      </c>
    </row>
    <row r="67" spans="1:35" x14ac:dyDescent="0.2">
      <c r="A67" s="2">
        <v>6</v>
      </c>
      <c r="B67" s="15" t="s">
        <v>25</v>
      </c>
      <c r="C67" s="70">
        <f>C33</f>
        <v>0</v>
      </c>
      <c r="D67" s="70">
        <f>D33</f>
        <v>0</v>
      </c>
      <c r="E67" s="70">
        <f>SUM(E29:E33)</f>
        <v>0</v>
      </c>
      <c r="F67" s="70">
        <f t="shared" ref="F67:J67" si="26">SUM(F29:F33)</f>
        <v>0</v>
      </c>
      <c r="G67" s="70">
        <f t="shared" si="26"/>
        <v>0</v>
      </c>
      <c r="H67" s="70">
        <f t="shared" si="26"/>
        <v>0</v>
      </c>
      <c r="I67" s="70">
        <f t="shared" si="26"/>
        <v>0</v>
      </c>
      <c r="J67" s="70">
        <f t="shared" si="26"/>
        <v>0</v>
      </c>
      <c r="K67" s="70" t="e">
        <f>AVERAGE(K29:K33)</f>
        <v>#DIV/0!</v>
      </c>
      <c r="L67" s="70" t="e">
        <f>AVERAGE(L29:L33)</f>
        <v>#DIV/0!</v>
      </c>
      <c r="M67" s="70">
        <f>M33</f>
        <v>0</v>
      </c>
      <c r="N67" s="70" t="e">
        <f>AVERAGE(N29:N33)</f>
        <v>#DIV/0!</v>
      </c>
      <c r="O67" s="70">
        <f t="shared" ref="O67:T67" si="27">SUM(O29:O33)</f>
        <v>0</v>
      </c>
      <c r="P67" s="70">
        <f t="shared" si="27"/>
        <v>0</v>
      </c>
      <c r="Q67" s="70">
        <f t="shared" si="27"/>
        <v>0</v>
      </c>
      <c r="R67" s="70">
        <f t="shared" si="27"/>
        <v>0</v>
      </c>
      <c r="S67" s="70">
        <f t="shared" si="27"/>
        <v>0</v>
      </c>
      <c r="T67" s="70">
        <f t="shared" si="27"/>
        <v>0</v>
      </c>
      <c r="U67" s="70">
        <f t="shared" ref="U67:W67" si="28">U33</f>
        <v>0</v>
      </c>
      <c r="V67" s="70">
        <f t="shared" si="28"/>
        <v>0</v>
      </c>
      <c r="W67" s="70">
        <f t="shared" si="28"/>
        <v>0</v>
      </c>
      <c r="X67" s="90">
        <f t="shared" ref="X67:AH67" si="29">SUM(X29:X33)</f>
        <v>0</v>
      </c>
      <c r="Y67" s="90">
        <f t="shared" si="29"/>
        <v>0</v>
      </c>
      <c r="Z67" s="90">
        <f t="shared" si="29"/>
        <v>0</v>
      </c>
      <c r="AA67" s="90">
        <f t="shared" si="29"/>
        <v>0</v>
      </c>
      <c r="AB67" s="90">
        <f t="shared" si="29"/>
        <v>0</v>
      </c>
      <c r="AC67" s="90">
        <f t="shared" si="29"/>
        <v>0</v>
      </c>
      <c r="AD67" s="90">
        <f t="shared" si="29"/>
        <v>0</v>
      </c>
      <c r="AE67" s="90">
        <f t="shared" si="29"/>
        <v>0</v>
      </c>
      <c r="AF67" s="90">
        <f t="shared" si="29"/>
        <v>0</v>
      </c>
      <c r="AG67" s="70">
        <f t="shared" si="29"/>
        <v>0</v>
      </c>
      <c r="AH67" s="70">
        <f t="shared" si="29"/>
        <v>0</v>
      </c>
      <c r="AI67" s="70" t="e">
        <f>AVERAGE(AI29:AI33)</f>
        <v>#DIV/0!</v>
      </c>
    </row>
    <row r="68" spans="1:35" x14ac:dyDescent="0.2">
      <c r="A68" s="2">
        <v>7</v>
      </c>
      <c r="B68" s="15" t="s">
        <v>26</v>
      </c>
      <c r="C68" s="70">
        <f>C37</f>
        <v>0</v>
      </c>
      <c r="D68" s="70">
        <f>D37</f>
        <v>0</v>
      </c>
      <c r="E68" s="70">
        <f>SUM(E34:E37)</f>
        <v>0</v>
      </c>
      <c r="F68" s="70">
        <f t="shared" ref="F68:J68" si="30">SUM(F34:F37)</f>
        <v>0</v>
      </c>
      <c r="G68" s="70">
        <f t="shared" si="30"/>
        <v>0</v>
      </c>
      <c r="H68" s="70">
        <f t="shared" si="30"/>
        <v>0</v>
      </c>
      <c r="I68" s="70">
        <f t="shared" si="30"/>
        <v>0</v>
      </c>
      <c r="J68" s="70">
        <f t="shared" si="30"/>
        <v>0</v>
      </c>
      <c r="K68" s="70" t="e">
        <f>AVERAGE(K34:K37)</f>
        <v>#DIV/0!</v>
      </c>
      <c r="L68" s="70" t="e">
        <f>AVERAGE(L34:L37)</f>
        <v>#DIV/0!</v>
      </c>
      <c r="M68" s="70">
        <f>M37</f>
        <v>0</v>
      </c>
      <c r="N68" s="70" t="e">
        <f>AVERAGE(N34:N37)</f>
        <v>#DIV/0!</v>
      </c>
      <c r="O68" s="70">
        <f t="shared" ref="O68:T68" si="31">SUM(O34:O37)</f>
        <v>0</v>
      </c>
      <c r="P68" s="70">
        <f t="shared" si="31"/>
        <v>0</v>
      </c>
      <c r="Q68" s="70">
        <f t="shared" si="31"/>
        <v>0</v>
      </c>
      <c r="R68" s="70">
        <f t="shared" si="31"/>
        <v>0</v>
      </c>
      <c r="S68" s="70">
        <f t="shared" si="31"/>
        <v>0</v>
      </c>
      <c r="T68" s="70">
        <f t="shared" si="31"/>
        <v>0</v>
      </c>
      <c r="U68" s="70">
        <f t="shared" ref="U68:W68" si="32">U37</f>
        <v>0</v>
      </c>
      <c r="V68" s="70">
        <f t="shared" si="32"/>
        <v>0</v>
      </c>
      <c r="W68" s="70">
        <f t="shared" si="32"/>
        <v>0</v>
      </c>
      <c r="X68" s="90">
        <f t="shared" ref="X68:AH68" si="33">SUM(X34:X37)</f>
        <v>0</v>
      </c>
      <c r="Y68" s="90">
        <f t="shared" si="33"/>
        <v>0</v>
      </c>
      <c r="Z68" s="90">
        <f t="shared" si="33"/>
        <v>0</v>
      </c>
      <c r="AA68" s="90">
        <f t="shared" si="33"/>
        <v>0</v>
      </c>
      <c r="AB68" s="90">
        <f t="shared" si="33"/>
        <v>0</v>
      </c>
      <c r="AC68" s="90">
        <f t="shared" si="33"/>
        <v>0</v>
      </c>
      <c r="AD68" s="90">
        <f t="shared" si="33"/>
        <v>0</v>
      </c>
      <c r="AE68" s="90">
        <f t="shared" si="33"/>
        <v>0</v>
      </c>
      <c r="AF68" s="90">
        <f t="shared" si="33"/>
        <v>0</v>
      </c>
      <c r="AG68" s="70">
        <f t="shared" si="33"/>
        <v>0</v>
      </c>
      <c r="AH68" s="70">
        <f t="shared" si="33"/>
        <v>0</v>
      </c>
      <c r="AI68" s="70" t="e">
        <f>AVERAGE(AI34:AI37)</f>
        <v>#DIV/0!</v>
      </c>
    </row>
    <row r="69" spans="1:35" x14ac:dyDescent="0.2">
      <c r="A69" s="2">
        <v>8</v>
      </c>
      <c r="B69" s="15" t="s">
        <v>27</v>
      </c>
      <c r="C69" s="70">
        <f>C42</f>
        <v>0</v>
      </c>
      <c r="D69" s="70">
        <f>D42</f>
        <v>0</v>
      </c>
      <c r="E69" s="70">
        <f>SUM(E38:E42)</f>
        <v>0</v>
      </c>
      <c r="F69" s="70">
        <f t="shared" ref="F69:J69" si="34">SUM(F38:F42)</f>
        <v>0</v>
      </c>
      <c r="G69" s="70">
        <f t="shared" si="34"/>
        <v>0</v>
      </c>
      <c r="H69" s="70">
        <f t="shared" si="34"/>
        <v>0</v>
      </c>
      <c r="I69" s="70">
        <f t="shared" si="34"/>
        <v>0</v>
      </c>
      <c r="J69" s="70">
        <f t="shared" si="34"/>
        <v>0</v>
      </c>
      <c r="K69" s="70" t="e">
        <f>AVERAGE(K38:K42)</f>
        <v>#DIV/0!</v>
      </c>
      <c r="L69" s="70" t="e">
        <f>AVERAGE(L38:L42)</f>
        <v>#DIV/0!</v>
      </c>
      <c r="M69" s="70">
        <f>M42</f>
        <v>0</v>
      </c>
      <c r="N69" s="70" t="e">
        <f>AVERAGE(N38:N42)</f>
        <v>#DIV/0!</v>
      </c>
      <c r="O69" s="70">
        <f t="shared" ref="O69:T69" si="35">SUM(O38:O42)</f>
        <v>0</v>
      </c>
      <c r="P69" s="70">
        <f t="shared" si="35"/>
        <v>0</v>
      </c>
      <c r="Q69" s="70">
        <f t="shared" si="35"/>
        <v>0</v>
      </c>
      <c r="R69" s="70">
        <f t="shared" si="35"/>
        <v>0</v>
      </c>
      <c r="S69" s="70">
        <f t="shared" si="35"/>
        <v>0</v>
      </c>
      <c r="T69" s="70">
        <f t="shared" si="35"/>
        <v>0</v>
      </c>
      <c r="U69" s="70">
        <f t="shared" ref="U69:W69" si="36">U42</f>
        <v>0</v>
      </c>
      <c r="V69" s="70">
        <f t="shared" si="36"/>
        <v>0</v>
      </c>
      <c r="W69" s="70">
        <f t="shared" si="36"/>
        <v>0</v>
      </c>
      <c r="X69" s="90">
        <f t="shared" ref="X69:AH69" si="37">SUM(X38:X42)</f>
        <v>0</v>
      </c>
      <c r="Y69" s="90">
        <f t="shared" si="37"/>
        <v>0</v>
      </c>
      <c r="Z69" s="90">
        <f t="shared" si="37"/>
        <v>0</v>
      </c>
      <c r="AA69" s="90">
        <f t="shared" si="37"/>
        <v>0</v>
      </c>
      <c r="AB69" s="90">
        <f t="shared" si="37"/>
        <v>0</v>
      </c>
      <c r="AC69" s="90">
        <f t="shared" si="37"/>
        <v>0</v>
      </c>
      <c r="AD69" s="90">
        <f t="shared" si="37"/>
        <v>0</v>
      </c>
      <c r="AE69" s="90">
        <f t="shared" si="37"/>
        <v>0</v>
      </c>
      <c r="AF69" s="90">
        <f t="shared" si="37"/>
        <v>0</v>
      </c>
      <c r="AG69" s="70">
        <f t="shared" si="37"/>
        <v>0</v>
      </c>
      <c r="AH69" s="70">
        <f t="shared" si="37"/>
        <v>0</v>
      </c>
      <c r="AI69" s="70" t="e">
        <f>AVERAGE(AI38:AI42)</f>
        <v>#DIV/0!</v>
      </c>
    </row>
    <row r="70" spans="1:35" x14ac:dyDescent="0.2">
      <c r="A70" s="2">
        <v>9</v>
      </c>
      <c r="B70" s="15" t="s">
        <v>28</v>
      </c>
      <c r="C70" s="70">
        <f>C46</f>
        <v>0</v>
      </c>
      <c r="D70" s="70">
        <f>D46</f>
        <v>0</v>
      </c>
      <c r="E70" s="70">
        <f>SUM(E43:E46)</f>
        <v>0</v>
      </c>
      <c r="F70" s="70">
        <f t="shared" ref="F70:J70" si="38">SUM(F43:F46)</f>
        <v>0</v>
      </c>
      <c r="G70" s="70">
        <f t="shared" si="38"/>
        <v>0</v>
      </c>
      <c r="H70" s="70">
        <f t="shared" si="38"/>
        <v>0</v>
      </c>
      <c r="I70" s="70">
        <f t="shared" si="38"/>
        <v>0</v>
      </c>
      <c r="J70" s="70">
        <f t="shared" si="38"/>
        <v>0</v>
      </c>
      <c r="K70" s="70" t="e">
        <f>AVERAGE(K43:K46)</f>
        <v>#DIV/0!</v>
      </c>
      <c r="L70" s="70" t="e">
        <f>AVERAGE(L43:L46)</f>
        <v>#DIV/0!</v>
      </c>
      <c r="M70" s="70">
        <f>M46</f>
        <v>0</v>
      </c>
      <c r="N70" s="70" t="e">
        <f>AVERAGE(N43:N46)</f>
        <v>#DIV/0!</v>
      </c>
      <c r="O70" s="70">
        <f t="shared" ref="O70:T70" si="39">SUM(O43:O46)</f>
        <v>0</v>
      </c>
      <c r="P70" s="70">
        <f t="shared" si="39"/>
        <v>0</v>
      </c>
      <c r="Q70" s="70">
        <f t="shared" si="39"/>
        <v>0</v>
      </c>
      <c r="R70" s="70">
        <f t="shared" si="39"/>
        <v>0</v>
      </c>
      <c r="S70" s="70">
        <f t="shared" si="39"/>
        <v>0</v>
      </c>
      <c r="T70" s="70">
        <f t="shared" si="39"/>
        <v>0</v>
      </c>
      <c r="U70" s="70">
        <f>U46</f>
        <v>0</v>
      </c>
      <c r="V70" s="70">
        <f t="shared" ref="V70:W70" si="40">V46</f>
        <v>0</v>
      </c>
      <c r="W70" s="70">
        <f t="shared" si="40"/>
        <v>0</v>
      </c>
      <c r="X70" s="90">
        <f t="shared" ref="X70:AH70" si="41">SUM(X43:X46)</f>
        <v>0</v>
      </c>
      <c r="Y70" s="90">
        <f t="shared" si="41"/>
        <v>0</v>
      </c>
      <c r="Z70" s="90">
        <f t="shared" si="41"/>
        <v>0</v>
      </c>
      <c r="AA70" s="90">
        <f t="shared" si="41"/>
        <v>0</v>
      </c>
      <c r="AB70" s="90">
        <f t="shared" si="41"/>
        <v>0</v>
      </c>
      <c r="AC70" s="90">
        <f t="shared" si="41"/>
        <v>0</v>
      </c>
      <c r="AD70" s="90">
        <f t="shared" si="41"/>
        <v>0</v>
      </c>
      <c r="AE70" s="90">
        <f t="shared" si="41"/>
        <v>0</v>
      </c>
      <c r="AF70" s="90">
        <f t="shared" si="41"/>
        <v>0</v>
      </c>
      <c r="AG70" s="70">
        <f t="shared" si="41"/>
        <v>0</v>
      </c>
      <c r="AH70" s="70">
        <f t="shared" si="41"/>
        <v>0</v>
      </c>
      <c r="AI70" s="70" t="e">
        <f>AVERAGE(AI43:AI46)</f>
        <v>#DIV/0!</v>
      </c>
    </row>
    <row r="71" spans="1:35" x14ac:dyDescent="0.2">
      <c r="A71" s="2">
        <v>10</v>
      </c>
      <c r="B71" s="15" t="s">
        <v>29</v>
      </c>
      <c r="C71" s="70">
        <f>C50</f>
        <v>0</v>
      </c>
      <c r="D71" s="70">
        <f>D50</f>
        <v>0</v>
      </c>
      <c r="E71" s="70">
        <f>SUM(E47:E50)</f>
        <v>0</v>
      </c>
      <c r="F71" s="70">
        <f t="shared" ref="F71:J71" si="42">SUM(F47:F50)</f>
        <v>0</v>
      </c>
      <c r="G71" s="70">
        <f t="shared" si="42"/>
        <v>0</v>
      </c>
      <c r="H71" s="70">
        <f t="shared" si="42"/>
        <v>0</v>
      </c>
      <c r="I71" s="70">
        <f t="shared" si="42"/>
        <v>0</v>
      </c>
      <c r="J71" s="70">
        <f t="shared" si="42"/>
        <v>0</v>
      </c>
      <c r="K71" s="70" t="e">
        <f>AVERAGE(K47:K50)</f>
        <v>#DIV/0!</v>
      </c>
      <c r="L71" s="70" t="e">
        <f>AVERAGE(L47:L50)</f>
        <v>#DIV/0!</v>
      </c>
      <c r="M71" s="70">
        <f>M50</f>
        <v>0</v>
      </c>
      <c r="N71" s="70" t="e">
        <f>AVERAGE(N47:N50)</f>
        <v>#DIV/0!</v>
      </c>
      <c r="O71" s="70">
        <f t="shared" ref="O71:T71" si="43">SUM(O47:O50)</f>
        <v>0</v>
      </c>
      <c r="P71" s="70">
        <f t="shared" si="43"/>
        <v>0</v>
      </c>
      <c r="Q71" s="70">
        <f t="shared" si="43"/>
        <v>0</v>
      </c>
      <c r="R71" s="70">
        <f t="shared" si="43"/>
        <v>0</v>
      </c>
      <c r="S71" s="70">
        <f t="shared" si="43"/>
        <v>0</v>
      </c>
      <c r="T71" s="70">
        <f t="shared" si="43"/>
        <v>0</v>
      </c>
      <c r="U71" s="70">
        <f>U50</f>
        <v>0</v>
      </c>
      <c r="V71" s="70">
        <f t="shared" ref="V71:W71" si="44">V50</f>
        <v>0</v>
      </c>
      <c r="W71" s="70">
        <f t="shared" si="44"/>
        <v>0</v>
      </c>
      <c r="X71" s="90">
        <f t="shared" ref="X71:AH71" si="45">SUM(X47:X50)</f>
        <v>0</v>
      </c>
      <c r="Y71" s="90">
        <f t="shared" si="45"/>
        <v>0</v>
      </c>
      <c r="Z71" s="90">
        <f t="shared" si="45"/>
        <v>0</v>
      </c>
      <c r="AA71" s="90">
        <f t="shared" si="45"/>
        <v>0</v>
      </c>
      <c r="AB71" s="90">
        <f t="shared" si="45"/>
        <v>0</v>
      </c>
      <c r="AC71" s="90">
        <f t="shared" si="45"/>
        <v>0</v>
      </c>
      <c r="AD71" s="90">
        <f t="shared" si="45"/>
        <v>0</v>
      </c>
      <c r="AE71" s="90">
        <f t="shared" si="45"/>
        <v>0</v>
      </c>
      <c r="AF71" s="90">
        <f t="shared" si="45"/>
        <v>0</v>
      </c>
      <c r="AG71" s="70">
        <f t="shared" si="45"/>
        <v>0</v>
      </c>
      <c r="AH71" s="70">
        <f t="shared" si="45"/>
        <v>0</v>
      </c>
      <c r="AI71" s="70" t="e">
        <f>AVERAGE(AI47:AI50)</f>
        <v>#DIV/0!</v>
      </c>
    </row>
    <row r="72" spans="1:35" x14ac:dyDescent="0.2">
      <c r="A72" s="2">
        <v>11</v>
      </c>
      <c r="B72" s="15" t="s">
        <v>30</v>
      </c>
      <c r="C72" s="70">
        <f>C55</f>
        <v>0</v>
      </c>
      <c r="D72" s="70">
        <f>D55</f>
        <v>0</v>
      </c>
      <c r="E72" s="70">
        <f>SUM(E51:E55)</f>
        <v>0</v>
      </c>
      <c r="F72" s="70">
        <f t="shared" ref="F72:J72" si="46">SUM(F51:F55)</f>
        <v>0</v>
      </c>
      <c r="G72" s="70">
        <f t="shared" si="46"/>
        <v>0</v>
      </c>
      <c r="H72" s="70">
        <f t="shared" si="46"/>
        <v>0</v>
      </c>
      <c r="I72" s="70">
        <f t="shared" si="46"/>
        <v>0</v>
      </c>
      <c r="J72" s="70">
        <f t="shared" si="46"/>
        <v>0</v>
      </c>
      <c r="K72" s="70" t="e">
        <f>AVERAGE(K51:K55)</f>
        <v>#DIV/0!</v>
      </c>
      <c r="L72" s="70" t="e">
        <f>AVERAGE(L51:L55)</f>
        <v>#DIV/0!</v>
      </c>
      <c r="M72" s="70">
        <f>M55</f>
        <v>0</v>
      </c>
      <c r="N72" s="70" t="e">
        <f>AVERAGE(N51:N55)</f>
        <v>#DIV/0!</v>
      </c>
      <c r="O72" s="70">
        <f t="shared" ref="O72:T72" si="47">SUM(O51:O55)</f>
        <v>0</v>
      </c>
      <c r="P72" s="70">
        <f t="shared" si="47"/>
        <v>0</v>
      </c>
      <c r="Q72" s="70">
        <f t="shared" si="47"/>
        <v>0</v>
      </c>
      <c r="R72" s="70">
        <f t="shared" si="47"/>
        <v>0</v>
      </c>
      <c r="S72" s="70">
        <f t="shared" si="47"/>
        <v>0</v>
      </c>
      <c r="T72" s="70">
        <f t="shared" si="47"/>
        <v>0</v>
      </c>
      <c r="U72" s="70">
        <f t="shared" ref="U72:W72" si="48">U55</f>
        <v>0</v>
      </c>
      <c r="V72" s="70">
        <f t="shared" si="48"/>
        <v>0</v>
      </c>
      <c r="W72" s="70">
        <f t="shared" si="48"/>
        <v>0</v>
      </c>
      <c r="X72" s="90">
        <f t="shared" ref="X72:AH72" si="49">SUM(X51:X55)</f>
        <v>0</v>
      </c>
      <c r="Y72" s="90">
        <f t="shared" si="49"/>
        <v>0</v>
      </c>
      <c r="Z72" s="90">
        <f t="shared" si="49"/>
        <v>0</v>
      </c>
      <c r="AA72" s="90">
        <f t="shared" si="49"/>
        <v>0</v>
      </c>
      <c r="AB72" s="90">
        <f t="shared" si="49"/>
        <v>0</v>
      </c>
      <c r="AC72" s="90">
        <f t="shared" si="49"/>
        <v>0</v>
      </c>
      <c r="AD72" s="90">
        <f t="shared" si="49"/>
        <v>0</v>
      </c>
      <c r="AE72" s="90">
        <f t="shared" si="49"/>
        <v>0</v>
      </c>
      <c r="AF72" s="90">
        <f t="shared" si="49"/>
        <v>0</v>
      </c>
      <c r="AG72" s="70">
        <f t="shared" si="49"/>
        <v>0</v>
      </c>
      <c r="AH72" s="70">
        <f t="shared" si="49"/>
        <v>0</v>
      </c>
      <c r="AI72" s="70" t="e">
        <f>AVERAGE(AI51:AI55)</f>
        <v>#DIV/0!</v>
      </c>
    </row>
    <row r="73" spans="1:35" x14ac:dyDescent="0.2">
      <c r="A73" s="2">
        <v>12</v>
      </c>
      <c r="B73" s="15" t="s">
        <v>31</v>
      </c>
      <c r="C73" s="70">
        <f>C59</f>
        <v>0</v>
      </c>
      <c r="D73" s="70">
        <f>D59</f>
        <v>0</v>
      </c>
      <c r="E73" s="70">
        <f>SUM(E56:E59)</f>
        <v>0</v>
      </c>
      <c r="F73" s="70">
        <f t="shared" ref="F73:J73" si="50">SUM(F56:F59)</f>
        <v>0</v>
      </c>
      <c r="G73" s="70">
        <f t="shared" si="50"/>
        <v>0</v>
      </c>
      <c r="H73" s="70">
        <f t="shared" si="50"/>
        <v>0</v>
      </c>
      <c r="I73" s="70">
        <f t="shared" si="50"/>
        <v>0</v>
      </c>
      <c r="J73" s="70">
        <f t="shared" si="50"/>
        <v>0</v>
      </c>
      <c r="K73" s="70" t="e">
        <f>AVERAGE(K56:K59)</f>
        <v>#DIV/0!</v>
      </c>
      <c r="L73" s="70" t="e">
        <f>AVERAGE(L56:L59)</f>
        <v>#DIV/0!</v>
      </c>
      <c r="M73" s="70">
        <f>M59</f>
        <v>0</v>
      </c>
      <c r="N73" s="70" t="e">
        <f>AVERAGE(N56:N59)</f>
        <v>#DIV/0!</v>
      </c>
      <c r="O73" s="70">
        <f t="shared" ref="O73:T73" si="51">SUM(O56:O59)</f>
        <v>0</v>
      </c>
      <c r="P73" s="70">
        <f t="shared" si="51"/>
        <v>0</v>
      </c>
      <c r="Q73" s="70">
        <f t="shared" si="51"/>
        <v>0</v>
      </c>
      <c r="R73" s="70">
        <f t="shared" si="51"/>
        <v>0</v>
      </c>
      <c r="S73" s="70">
        <f t="shared" si="51"/>
        <v>0</v>
      </c>
      <c r="T73" s="70">
        <f t="shared" si="51"/>
        <v>0</v>
      </c>
      <c r="U73" s="70">
        <f t="shared" ref="U73:W73" si="52">U59</f>
        <v>0</v>
      </c>
      <c r="V73" s="70">
        <f t="shared" si="52"/>
        <v>0</v>
      </c>
      <c r="W73" s="70">
        <f t="shared" si="52"/>
        <v>0</v>
      </c>
      <c r="X73" s="90">
        <f t="shared" ref="X73:AH73" si="53">SUM(X56:X59)</f>
        <v>0</v>
      </c>
      <c r="Y73" s="90">
        <f t="shared" si="53"/>
        <v>0</v>
      </c>
      <c r="Z73" s="90">
        <f t="shared" si="53"/>
        <v>0</v>
      </c>
      <c r="AA73" s="90">
        <f t="shared" si="53"/>
        <v>0</v>
      </c>
      <c r="AB73" s="90">
        <f t="shared" si="53"/>
        <v>0</v>
      </c>
      <c r="AC73" s="90">
        <f t="shared" si="53"/>
        <v>0</v>
      </c>
      <c r="AD73" s="90">
        <f t="shared" si="53"/>
        <v>0</v>
      </c>
      <c r="AE73" s="90">
        <f t="shared" si="53"/>
        <v>0</v>
      </c>
      <c r="AF73" s="90">
        <f t="shared" si="53"/>
        <v>0</v>
      </c>
      <c r="AG73" s="70">
        <f t="shared" si="53"/>
        <v>0</v>
      </c>
      <c r="AH73" s="70">
        <f t="shared" si="53"/>
        <v>0</v>
      </c>
      <c r="AI73" s="70" t="e">
        <f>AVERAGE(AI56:AI59)</f>
        <v>#DIV/0!</v>
      </c>
    </row>
    <row r="74" spans="1:35" x14ac:dyDescent="0.2">
      <c r="A74" s="9" t="s">
        <v>17</v>
      </c>
      <c r="B74" s="16"/>
      <c r="C74" s="71">
        <f>C59</f>
        <v>0</v>
      </c>
      <c r="D74" s="71">
        <f>D59</f>
        <v>0</v>
      </c>
      <c r="E74" s="72">
        <f>SUM(E62:E73)</f>
        <v>0</v>
      </c>
      <c r="F74" s="72">
        <f t="shared" ref="F74:J74" si="54">SUM(F62:F73)</f>
        <v>0</v>
      </c>
      <c r="G74" s="72">
        <f t="shared" si="54"/>
        <v>0</v>
      </c>
      <c r="H74" s="72">
        <f t="shared" si="54"/>
        <v>0</v>
      </c>
      <c r="I74" s="72">
        <f t="shared" si="54"/>
        <v>0</v>
      </c>
      <c r="J74" s="72">
        <f t="shared" si="54"/>
        <v>0</v>
      </c>
      <c r="K74" s="72" t="e">
        <f>AVERAGE(K8:K59)</f>
        <v>#DIV/0!</v>
      </c>
      <c r="L74" s="72" t="e">
        <f>AVERAGE(L8:L59)</f>
        <v>#DIV/0!</v>
      </c>
      <c r="M74" s="71">
        <f>M59</f>
        <v>0</v>
      </c>
      <c r="N74" s="72" t="e">
        <f>AVERAGE(N8:N59)</f>
        <v>#DIV/0!</v>
      </c>
      <c r="O74" s="72">
        <f t="shared" ref="O74:T74" si="55">SUM(O62:O73)</f>
        <v>0</v>
      </c>
      <c r="P74" s="72">
        <f t="shared" si="55"/>
        <v>0</v>
      </c>
      <c r="Q74" s="72">
        <f t="shared" si="55"/>
        <v>0</v>
      </c>
      <c r="R74" s="70">
        <f>SUM(R56:R60)</f>
        <v>0</v>
      </c>
      <c r="S74" s="72">
        <f t="shared" si="55"/>
        <v>0</v>
      </c>
      <c r="T74" s="72">
        <f t="shared" si="55"/>
        <v>0</v>
      </c>
      <c r="U74" s="71">
        <f>U59</f>
        <v>0</v>
      </c>
      <c r="V74" s="71">
        <f>V59</f>
        <v>0</v>
      </c>
      <c r="W74" s="71">
        <f>W59</f>
        <v>0</v>
      </c>
      <c r="X74" s="73">
        <f t="shared" ref="X74:Y74" si="56">SUM(X62:X73)</f>
        <v>0</v>
      </c>
      <c r="Y74" s="73">
        <f t="shared" si="56"/>
        <v>0</v>
      </c>
      <c r="Z74" s="73">
        <f t="shared" ref="Z74:AH74" si="57">SUM(Z62:Z73)</f>
        <v>0</v>
      </c>
      <c r="AA74" s="73">
        <f t="shared" si="57"/>
        <v>0</v>
      </c>
      <c r="AB74" s="73">
        <f t="shared" si="57"/>
        <v>0</v>
      </c>
      <c r="AC74" s="73">
        <f t="shared" si="57"/>
        <v>0</v>
      </c>
      <c r="AD74" s="73">
        <f t="shared" si="57"/>
        <v>0</v>
      </c>
      <c r="AE74" s="73">
        <f t="shared" si="57"/>
        <v>0</v>
      </c>
      <c r="AF74" s="73">
        <f t="shared" si="57"/>
        <v>0</v>
      </c>
      <c r="AG74" s="72">
        <f t="shared" si="57"/>
        <v>0</v>
      </c>
      <c r="AH74" s="72">
        <f t="shared" si="57"/>
        <v>0</v>
      </c>
      <c r="AI74" s="72" t="e">
        <f>AVERAGE(AI8:AI59)</f>
        <v>#DIV/0!</v>
      </c>
    </row>
    <row r="75" spans="1:35" x14ac:dyDescent="0.2">
      <c r="A75" s="10" t="s">
        <v>16</v>
      </c>
      <c r="B75" s="17"/>
      <c r="C75" s="48"/>
      <c r="D75" s="48"/>
      <c r="E75" s="1"/>
      <c r="F75" s="1"/>
      <c r="G75" s="1"/>
      <c r="H75" s="1"/>
      <c r="I75" s="1"/>
      <c r="J75" s="1"/>
      <c r="K75" s="1"/>
      <c r="L75" s="1"/>
      <c r="M75" s="1"/>
      <c r="N75" s="1"/>
      <c r="O75" s="1"/>
      <c r="P75" s="1"/>
      <c r="Q75" s="1"/>
      <c r="R75" s="1"/>
      <c r="S75" s="1"/>
      <c r="T75" s="1"/>
      <c r="U75" s="1"/>
      <c r="V75" s="1"/>
      <c r="W75" s="1"/>
      <c r="X75" s="58"/>
      <c r="Y75" s="58"/>
      <c r="Z75" s="58"/>
      <c r="AA75" s="58"/>
      <c r="AB75" s="58"/>
      <c r="AC75" s="58"/>
      <c r="AD75" s="58"/>
      <c r="AE75" s="58"/>
      <c r="AF75" s="58"/>
      <c r="AG75" s="1"/>
      <c r="AH75" s="1"/>
      <c r="AI75" s="1"/>
    </row>
  </sheetData>
  <mergeCells count="7">
    <mergeCell ref="M6:N6"/>
    <mergeCell ref="AG5:AI5"/>
    <mergeCell ref="E6:I6"/>
    <mergeCell ref="E5:I5"/>
    <mergeCell ref="U6:V6"/>
    <mergeCell ref="P5:S5"/>
    <mergeCell ref="U5:W5"/>
  </mergeCells>
  <phoneticPr fontId="2" type="noConversion"/>
  <printOptions horizontalCentered="1"/>
  <pageMargins left="0.25" right="0.25" top="0.7" bottom="0.6" header="0.5" footer="0.5"/>
  <pageSetup scale="8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workbookViewId="0">
      <selection activeCell="A4" sqref="A4"/>
    </sheetView>
  </sheetViews>
  <sheetFormatPr defaultColWidth="8.85546875" defaultRowHeight="12.75" x14ac:dyDescent="0.2"/>
  <cols>
    <col min="1" max="1" width="13.28515625" customWidth="1"/>
  </cols>
  <sheetData>
    <row r="1" spans="1:4" x14ac:dyDescent="0.2">
      <c r="A1" s="105" t="s">
        <v>53</v>
      </c>
      <c r="B1" s="105"/>
      <c r="C1" s="105"/>
    </row>
    <row r="2" spans="1:4" x14ac:dyDescent="0.2">
      <c r="A2" s="14" t="s">
        <v>1</v>
      </c>
      <c r="B2" s="7" t="s">
        <v>33</v>
      </c>
      <c r="C2" s="7" t="s">
        <v>3</v>
      </c>
      <c r="D2" s="32" t="s">
        <v>54</v>
      </c>
    </row>
    <row r="3" spans="1:4" x14ac:dyDescent="0.2">
      <c r="A3" s="41">
        <f>Log!B8</f>
        <v>45935</v>
      </c>
      <c r="B3" s="19">
        <f>Log!I8</f>
        <v>0</v>
      </c>
      <c r="C3" s="19">
        <f>Log!J8</f>
        <v>0</v>
      </c>
    </row>
    <row r="4" spans="1:4" x14ac:dyDescent="0.2">
      <c r="A4" s="15">
        <f>A3+7</f>
        <v>45942</v>
      </c>
      <c r="B4" s="19">
        <f>Log!I9</f>
        <v>0</v>
      </c>
      <c r="C4" s="19">
        <f>Log!J9</f>
        <v>0</v>
      </c>
    </row>
    <row r="5" spans="1:4" x14ac:dyDescent="0.2">
      <c r="A5" s="15">
        <f t="shared" ref="A5:A28" si="0">A4+7</f>
        <v>45949</v>
      </c>
      <c r="B5" s="19">
        <f>Log!I10</f>
        <v>0</v>
      </c>
      <c r="C5" s="19">
        <f>Log!J10</f>
        <v>0</v>
      </c>
    </row>
    <row r="6" spans="1:4" x14ac:dyDescent="0.2">
      <c r="A6" s="15">
        <f t="shared" si="0"/>
        <v>45956</v>
      </c>
      <c r="B6" s="19">
        <f>Log!I11</f>
        <v>0</v>
      </c>
      <c r="C6" s="19">
        <f>Log!J11</f>
        <v>0</v>
      </c>
    </row>
    <row r="7" spans="1:4" x14ac:dyDescent="0.2">
      <c r="A7" s="15">
        <f t="shared" si="0"/>
        <v>45963</v>
      </c>
      <c r="B7" s="19">
        <f>Log!I12</f>
        <v>0</v>
      </c>
      <c r="C7" s="19">
        <f>Log!J12</f>
        <v>0</v>
      </c>
    </row>
    <row r="8" spans="1:4" x14ac:dyDescent="0.2">
      <c r="A8" s="15">
        <f t="shared" si="0"/>
        <v>45970</v>
      </c>
      <c r="B8" s="19">
        <f>Log!I13</f>
        <v>0</v>
      </c>
      <c r="C8" s="19">
        <f>Log!J13</f>
        <v>0</v>
      </c>
    </row>
    <row r="9" spans="1:4" x14ac:dyDescent="0.2">
      <c r="A9" s="15">
        <f t="shared" si="0"/>
        <v>45977</v>
      </c>
      <c r="B9" s="19">
        <f>Log!I14</f>
        <v>0</v>
      </c>
      <c r="C9" s="19">
        <f>Log!J14</f>
        <v>0</v>
      </c>
    </row>
    <row r="10" spans="1:4" x14ac:dyDescent="0.2">
      <c r="A10" s="15">
        <f t="shared" si="0"/>
        <v>45984</v>
      </c>
      <c r="B10" s="19">
        <f>Log!I15</f>
        <v>0</v>
      </c>
      <c r="C10" s="19">
        <f>Log!J15</f>
        <v>0</v>
      </c>
    </row>
    <row r="11" spans="1:4" x14ac:dyDescent="0.2">
      <c r="A11" s="15">
        <f t="shared" si="0"/>
        <v>45991</v>
      </c>
      <c r="B11" s="19">
        <f>Log!I16</f>
        <v>0</v>
      </c>
      <c r="C11" s="19">
        <f>Log!J16</f>
        <v>0</v>
      </c>
    </row>
    <row r="12" spans="1:4" x14ac:dyDescent="0.2">
      <c r="A12" s="15">
        <f t="shared" si="0"/>
        <v>45998</v>
      </c>
      <c r="B12" s="19">
        <f>Log!I17</f>
        <v>0</v>
      </c>
      <c r="C12" s="19">
        <f>Log!J17</f>
        <v>0</v>
      </c>
    </row>
    <row r="13" spans="1:4" x14ac:dyDescent="0.2">
      <c r="A13" s="15">
        <f t="shared" si="0"/>
        <v>46005</v>
      </c>
      <c r="B13" s="19">
        <f>Log!I18</f>
        <v>0</v>
      </c>
      <c r="C13" s="19">
        <f>Log!J18</f>
        <v>0</v>
      </c>
    </row>
    <row r="14" spans="1:4" x14ac:dyDescent="0.2">
      <c r="A14" s="15">
        <f t="shared" si="0"/>
        <v>46012</v>
      </c>
      <c r="B14" s="19">
        <f>Log!I19</f>
        <v>0</v>
      </c>
      <c r="C14" s="19">
        <f>Log!J19</f>
        <v>0</v>
      </c>
    </row>
    <row r="15" spans="1:4" x14ac:dyDescent="0.2">
      <c r="A15" s="15">
        <f t="shared" si="0"/>
        <v>46019</v>
      </c>
      <c r="B15" s="19">
        <f>Log!I20</f>
        <v>0</v>
      </c>
      <c r="C15" s="19">
        <f>Log!J20</f>
        <v>0</v>
      </c>
    </row>
    <row r="16" spans="1:4" x14ac:dyDescent="0.2">
      <c r="A16" s="15">
        <f t="shared" si="0"/>
        <v>46026</v>
      </c>
      <c r="B16" s="19">
        <f>Log!I21</f>
        <v>0</v>
      </c>
      <c r="C16" s="19">
        <f>Log!J21</f>
        <v>0</v>
      </c>
    </row>
    <row r="17" spans="1:3" x14ac:dyDescent="0.2">
      <c r="A17" s="15">
        <f t="shared" si="0"/>
        <v>46033</v>
      </c>
      <c r="B17" s="19">
        <f>Log!I22</f>
        <v>0</v>
      </c>
      <c r="C17" s="19">
        <f>Log!J22</f>
        <v>0</v>
      </c>
    </row>
    <row r="18" spans="1:3" x14ac:dyDescent="0.2">
      <c r="A18" s="15">
        <f t="shared" si="0"/>
        <v>46040</v>
      </c>
      <c r="B18" s="19">
        <f>Log!I23</f>
        <v>0</v>
      </c>
      <c r="C18" s="19">
        <f>Log!J23</f>
        <v>0</v>
      </c>
    </row>
    <row r="19" spans="1:3" x14ac:dyDescent="0.2">
      <c r="A19" s="15">
        <f t="shared" si="0"/>
        <v>46047</v>
      </c>
      <c r="B19" s="19">
        <f>Log!I24</f>
        <v>0</v>
      </c>
      <c r="C19" s="19">
        <f>Log!J24</f>
        <v>0</v>
      </c>
    </row>
    <row r="20" spans="1:3" x14ac:dyDescent="0.2">
      <c r="A20" s="15">
        <f t="shared" si="0"/>
        <v>46054</v>
      </c>
      <c r="B20" s="19">
        <f>Log!I25</f>
        <v>0</v>
      </c>
      <c r="C20" s="19">
        <f>Log!J25</f>
        <v>0</v>
      </c>
    </row>
    <row r="21" spans="1:3" x14ac:dyDescent="0.2">
      <c r="A21" s="15">
        <f t="shared" si="0"/>
        <v>46061</v>
      </c>
      <c r="B21" s="19">
        <f>Log!I26</f>
        <v>0</v>
      </c>
      <c r="C21" s="19">
        <f>Log!J26</f>
        <v>0</v>
      </c>
    </row>
    <row r="22" spans="1:3" x14ac:dyDescent="0.2">
      <c r="A22" s="15">
        <f t="shared" si="0"/>
        <v>46068</v>
      </c>
      <c r="B22" s="19">
        <f>Log!I27</f>
        <v>0</v>
      </c>
      <c r="C22" s="19">
        <f>Log!J27</f>
        <v>0</v>
      </c>
    </row>
    <row r="23" spans="1:3" x14ac:dyDescent="0.2">
      <c r="A23" s="15">
        <f t="shared" si="0"/>
        <v>46075</v>
      </c>
      <c r="B23" s="19">
        <f>Log!I28</f>
        <v>0</v>
      </c>
      <c r="C23" s="19">
        <f>Log!J28</f>
        <v>0</v>
      </c>
    </row>
    <row r="24" spans="1:3" x14ac:dyDescent="0.2">
      <c r="A24" s="15">
        <f t="shared" si="0"/>
        <v>46082</v>
      </c>
      <c r="B24" s="19">
        <f>Log!I29</f>
        <v>0</v>
      </c>
      <c r="C24" s="19">
        <f>Log!J29</f>
        <v>0</v>
      </c>
    </row>
    <row r="25" spans="1:3" x14ac:dyDescent="0.2">
      <c r="A25" s="15">
        <f t="shared" si="0"/>
        <v>46089</v>
      </c>
      <c r="B25" s="19">
        <f>Log!I30</f>
        <v>0</v>
      </c>
      <c r="C25" s="19">
        <f>Log!J30</f>
        <v>0</v>
      </c>
    </row>
    <row r="26" spans="1:3" x14ac:dyDescent="0.2">
      <c r="A26" s="15">
        <f t="shared" si="0"/>
        <v>46096</v>
      </c>
      <c r="B26" s="19">
        <f>Log!I31</f>
        <v>0</v>
      </c>
      <c r="C26" s="19">
        <f>Log!J31</f>
        <v>0</v>
      </c>
    </row>
    <row r="27" spans="1:3" x14ac:dyDescent="0.2">
      <c r="A27" s="15">
        <f t="shared" si="0"/>
        <v>46103</v>
      </c>
      <c r="B27" s="19">
        <f>Log!I32</f>
        <v>0</v>
      </c>
      <c r="C27" s="19">
        <f>Log!J32</f>
        <v>0</v>
      </c>
    </row>
    <row r="28" spans="1:3" x14ac:dyDescent="0.2">
      <c r="A28" s="15">
        <f t="shared" si="0"/>
        <v>46110</v>
      </c>
      <c r="B28" s="19">
        <f>Log!I33</f>
        <v>0</v>
      </c>
      <c r="C28" s="19">
        <f>Log!J33</f>
        <v>0</v>
      </c>
    </row>
    <row r="29" spans="1:3" x14ac:dyDescent="0.2">
      <c r="A29" s="15">
        <f>A28+7</f>
        <v>46117</v>
      </c>
      <c r="B29" s="19">
        <f>Log!I34</f>
        <v>0</v>
      </c>
      <c r="C29" s="19">
        <f>Log!J34</f>
        <v>0</v>
      </c>
    </row>
    <row r="30" spans="1:3" x14ac:dyDescent="0.2">
      <c r="A30" s="15">
        <f>A29+7</f>
        <v>46124</v>
      </c>
      <c r="B30" s="19">
        <f>Log!I35</f>
        <v>0</v>
      </c>
      <c r="C30" s="19">
        <f>Log!J35</f>
        <v>0</v>
      </c>
    </row>
    <row r="31" spans="1:3" x14ac:dyDescent="0.2">
      <c r="A31" s="15">
        <f t="shared" ref="A31:A54" si="1">A30+7</f>
        <v>46131</v>
      </c>
      <c r="B31" s="19">
        <f>Log!I36</f>
        <v>0</v>
      </c>
      <c r="C31" s="19">
        <f>Log!J36</f>
        <v>0</v>
      </c>
    </row>
    <row r="32" spans="1:3" x14ac:dyDescent="0.2">
      <c r="A32" s="15">
        <f t="shared" si="1"/>
        <v>46138</v>
      </c>
      <c r="B32" s="19">
        <f>Log!I37</f>
        <v>0</v>
      </c>
      <c r="C32" s="19">
        <f>Log!J37</f>
        <v>0</v>
      </c>
    </row>
    <row r="33" spans="1:3" x14ac:dyDescent="0.2">
      <c r="A33" s="15">
        <f t="shared" si="1"/>
        <v>46145</v>
      </c>
      <c r="B33" s="19">
        <f>Log!I38</f>
        <v>0</v>
      </c>
      <c r="C33" s="19">
        <f>Log!J38</f>
        <v>0</v>
      </c>
    </row>
    <row r="34" spans="1:3" x14ac:dyDescent="0.2">
      <c r="A34" s="15">
        <f t="shared" si="1"/>
        <v>46152</v>
      </c>
      <c r="B34" s="19">
        <f>Log!I39</f>
        <v>0</v>
      </c>
      <c r="C34" s="19">
        <f>Log!J39</f>
        <v>0</v>
      </c>
    </row>
    <row r="35" spans="1:3" x14ac:dyDescent="0.2">
      <c r="A35" s="15">
        <f t="shared" si="1"/>
        <v>46159</v>
      </c>
      <c r="B35" s="19">
        <f>Log!I40</f>
        <v>0</v>
      </c>
      <c r="C35" s="19">
        <f>Log!J40</f>
        <v>0</v>
      </c>
    </row>
    <row r="36" spans="1:3" x14ac:dyDescent="0.2">
      <c r="A36" s="15">
        <f t="shared" si="1"/>
        <v>46166</v>
      </c>
      <c r="B36" s="19">
        <f>Log!I41</f>
        <v>0</v>
      </c>
      <c r="C36" s="19">
        <f>Log!J41</f>
        <v>0</v>
      </c>
    </row>
    <row r="37" spans="1:3" x14ac:dyDescent="0.2">
      <c r="A37" s="15">
        <f t="shared" si="1"/>
        <v>46173</v>
      </c>
      <c r="B37" s="19">
        <f>Log!I42</f>
        <v>0</v>
      </c>
      <c r="C37" s="19">
        <f>Log!J42</f>
        <v>0</v>
      </c>
    </row>
    <row r="38" spans="1:3" x14ac:dyDescent="0.2">
      <c r="A38" s="15">
        <f t="shared" si="1"/>
        <v>46180</v>
      </c>
      <c r="B38" s="19">
        <f>Log!I43</f>
        <v>0</v>
      </c>
      <c r="C38" s="19">
        <f>Log!J43</f>
        <v>0</v>
      </c>
    </row>
    <row r="39" spans="1:3" x14ac:dyDescent="0.2">
      <c r="A39" s="15">
        <f t="shared" si="1"/>
        <v>46187</v>
      </c>
      <c r="B39" s="19">
        <f>Log!I44</f>
        <v>0</v>
      </c>
      <c r="C39" s="19">
        <f>Log!J44</f>
        <v>0</v>
      </c>
    </row>
    <row r="40" spans="1:3" x14ac:dyDescent="0.2">
      <c r="A40" s="15">
        <f t="shared" si="1"/>
        <v>46194</v>
      </c>
      <c r="B40" s="19">
        <f>Log!I45</f>
        <v>0</v>
      </c>
      <c r="C40" s="19">
        <f>Log!J45</f>
        <v>0</v>
      </c>
    </row>
    <row r="41" spans="1:3" x14ac:dyDescent="0.2">
      <c r="A41" s="15">
        <f t="shared" si="1"/>
        <v>46201</v>
      </c>
      <c r="B41" s="19">
        <f>Log!I46</f>
        <v>0</v>
      </c>
      <c r="C41" s="19">
        <f>Log!J46</f>
        <v>0</v>
      </c>
    </row>
    <row r="42" spans="1:3" x14ac:dyDescent="0.2">
      <c r="A42" s="15">
        <f t="shared" si="1"/>
        <v>46208</v>
      </c>
      <c r="B42" s="19">
        <f>Log!I47</f>
        <v>0</v>
      </c>
      <c r="C42" s="19">
        <f>Log!J47</f>
        <v>0</v>
      </c>
    </row>
    <row r="43" spans="1:3" x14ac:dyDescent="0.2">
      <c r="A43" s="15">
        <f t="shared" si="1"/>
        <v>46215</v>
      </c>
      <c r="B43" s="19">
        <f>Log!I48</f>
        <v>0</v>
      </c>
      <c r="C43" s="19">
        <f>Log!J48</f>
        <v>0</v>
      </c>
    </row>
    <row r="44" spans="1:3" x14ac:dyDescent="0.2">
      <c r="A44" s="15">
        <f t="shared" si="1"/>
        <v>46222</v>
      </c>
      <c r="B44" s="19">
        <f>Log!I49</f>
        <v>0</v>
      </c>
      <c r="C44" s="19">
        <f>Log!J49</f>
        <v>0</v>
      </c>
    </row>
    <row r="45" spans="1:3" x14ac:dyDescent="0.2">
      <c r="A45" s="15">
        <f t="shared" si="1"/>
        <v>46229</v>
      </c>
      <c r="B45" s="19">
        <f>Log!I50</f>
        <v>0</v>
      </c>
      <c r="C45" s="19">
        <f>Log!J50</f>
        <v>0</v>
      </c>
    </row>
    <row r="46" spans="1:3" x14ac:dyDescent="0.2">
      <c r="A46" s="15">
        <f t="shared" si="1"/>
        <v>46236</v>
      </c>
      <c r="B46" s="19">
        <f>Log!I51</f>
        <v>0</v>
      </c>
      <c r="C46" s="19">
        <f>Log!J51</f>
        <v>0</v>
      </c>
    </row>
    <row r="47" spans="1:3" x14ac:dyDescent="0.2">
      <c r="A47" s="15">
        <f t="shared" si="1"/>
        <v>46243</v>
      </c>
      <c r="B47" s="19">
        <f>Log!I52</f>
        <v>0</v>
      </c>
      <c r="C47" s="19">
        <f>Log!J52</f>
        <v>0</v>
      </c>
    </row>
    <row r="48" spans="1:3" x14ac:dyDescent="0.2">
      <c r="A48" s="15">
        <f t="shared" si="1"/>
        <v>46250</v>
      </c>
      <c r="B48" s="19">
        <f>Log!I53</f>
        <v>0</v>
      </c>
      <c r="C48" s="19">
        <f>Log!J53</f>
        <v>0</v>
      </c>
    </row>
    <row r="49" spans="1:3" x14ac:dyDescent="0.2">
      <c r="A49" s="15">
        <f t="shared" si="1"/>
        <v>46257</v>
      </c>
      <c r="B49" s="19">
        <f>Log!I54</f>
        <v>0</v>
      </c>
      <c r="C49" s="19">
        <f>Log!J54</f>
        <v>0</v>
      </c>
    </row>
    <row r="50" spans="1:3" x14ac:dyDescent="0.2">
      <c r="A50" s="15">
        <f t="shared" si="1"/>
        <v>46264</v>
      </c>
      <c r="B50" s="19">
        <f>Log!I55</f>
        <v>0</v>
      </c>
      <c r="C50" s="19">
        <f>Log!J55</f>
        <v>0</v>
      </c>
    </row>
    <row r="51" spans="1:3" x14ac:dyDescent="0.2">
      <c r="A51" s="15">
        <f t="shared" si="1"/>
        <v>46271</v>
      </c>
      <c r="B51" s="19">
        <f>Log!I56</f>
        <v>0</v>
      </c>
      <c r="C51" s="19">
        <f>Log!J56</f>
        <v>0</v>
      </c>
    </row>
    <row r="52" spans="1:3" x14ac:dyDescent="0.2">
      <c r="A52" s="15">
        <f t="shared" si="1"/>
        <v>46278</v>
      </c>
      <c r="B52" s="19">
        <f>Log!I57</f>
        <v>0</v>
      </c>
      <c r="C52" s="19">
        <f>Log!J57</f>
        <v>0</v>
      </c>
    </row>
    <row r="53" spans="1:3" x14ac:dyDescent="0.2">
      <c r="A53" s="15">
        <f t="shared" si="1"/>
        <v>46285</v>
      </c>
      <c r="B53" s="19">
        <f>Log!I58</f>
        <v>0</v>
      </c>
      <c r="C53" s="19">
        <f>Log!J58</f>
        <v>0</v>
      </c>
    </row>
    <row r="54" spans="1:3" x14ac:dyDescent="0.2">
      <c r="A54" s="15">
        <f t="shared" si="1"/>
        <v>46292</v>
      </c>
      <c r="B54" s="19">
        <f>Log!I59</f>
        <v>0</v>
      </c>
      <c r="C54" s="19">
        <f>Log!J59</f>
        <v>0</v>
      </c>
    </row>
  </sheetData>
  <mergeCells count="1">
    <mergeCell ref="A1:C1"/>
  </mergeCells>
  <phoneticPr fontId="2"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4"/>
  <sheetViews>
    <sheetView workbookViewId="0">
      <selection activeCell="A4" sqref="A4"/>
    </sheetView>
  </sheetViews>
  <sheetFormatPr defaultColWidth="8.85546875" defaultRowHeight="12.75" x14ac:dyDescent="0.2"/>
  <cols>
    <col min="1" max="1" width="11.140625" customWidth="1"/>
    <col min="3" max="3" width="11.140625" customWidth="1"/>
  </cols>
  <sheetData>
    <row r="1" spans="1:4" x14ac:dyDescent="0.2">
      <c r="A1" s="105" t="s">
        <v>53</v>
      </c>
      <c r="B1" s="105"/>
      <c r="C1" s="105"/>
    </row>
    <row r="2" spans="1:4" ht="24" x14ac:dyDescent="0.2">
      <c r="A2" s="14" t="s">
        <v>1</v>
      </c>
      <c r="B2" s="7" t="s">
        <v>8</v>
      </c>
      <c r="C2" s="45" t="s">
        <v>34</v>
      </c>
      <c r="D2" s="32" t="s">
        <v>54</v>
      </c>
    </row>
    <row r="3" spans="1:4" x14ac:dyDescent="0.2">
      <c r="A3" s="41">
        <f>Log!B8</f>
        <v>45935</v>
      </c>
      <c r="B3" s="19">
        <f>Log!K8</f>
        <v>0</v>
      </c>
      <c r="C3" s="19">
        <f>Log!N8</f>
        <v>0</v>
      </c>
    </row>
    <row r="4" spans="1:4" x14ac:dyDescent="0.2">
      <c r="A4" s="15">
        <f>A3+7</f>
        <v>45942</v>
      </c>
      <c r="B4" s="19">
        <f>Log!K9</f>
        <v>0</v>
      </c>
      <c r="C4" s="19">
        <f>Log!N9</f>
        <v>0</v>
      </c>
    </row>
    <row r="5" spans="1:4" x14ac:dyDescent="0.2">
      <c r="A5" s="15">
        <f t="shared" ref="A5:A28" si="0">A4+7</f>
        <v>45949</v>
      </c>
      <c r="B5" s="19">
        <f>Log!K10</f>
        <v>0</v>
      </c>
      <c r="C5" s="19">
        <f>Log!N10</f>
        <v>0</v>
      </c>
    </row>
    <row r="6" spans="1:4" x14ac:dyDescent="0.2">
      <c r="A6" s="15">
        <f t="shared" si="0"/>
        <v>45956</v>
      </c>
      <c r="B6" s="19">
        <f>Log!K11</f>
        <v>0</v>
      </c>
      <c r="C6" s="19">
        <f>Log!N11</f>
        <v>0</v>
      </c>
    </row>
    <row r="7" spans="1:4" x14ac:dyDescent="0.2">
      <c r="A7" s="15">
        <f t="shared" si="0"/>
        <v>45963</v>
      </c>
      <c r="B7" s="19">
        <f>Log!K12</f>
        <v>0</v>
      </c>
      <c r="C7" s="19">
        <f>Log!N12</f>
        <v>0</v>
      </c>
    </row>
    <row r="8" spans="1:4" x14ac:dyDescent="0.2">
      <c r="A8" s="15">
        <f t="shared" si="0"/>
        <v>45970</v>
      </c>
      <c r="B8" s="19">
        <f>Log!K13</f>
        <v>0</v>
      </c>
      <c r="C8" s="19">
        <f>Log!N13</f>
        <v>0</v>
      </c>
    </row>
    <row r="9" spans="1:4" x14ac:dyDescent="0.2">
      <c r="A9" s="15">
        <f t="shared" si="0"/>
        <v>45977</v>
      </c>
      <c r="B9" s="19">
        <f>Log!K14</f>
        <v>0</v>
      </c>
      <c r="C9" s="19">
        <f>Log!N14</f>
        <v>0</v>
      </c>
    </row>
    <row r="10" spans="1:4" x14ac:dyDescent="0.2">
      <c r="A10" s="15">
        <f t="shared" si="0"/>
        <v>45984</v>
      </c>
      <c r="B10" s="19">
        <f>Log!K15</f>
        <v>0</v>
      </c>
      <c r="C10" s="19">
        <f>Log!N15</f>
        <v>0</v>
      </c>
    </row>
    <row r="11" spans="1:4" x14ac:dyDescent="0.2">
      <c r="A11" s="15">
        <f t="shared" si="0"/>
        <v>45991</v>
      </c>
      <c r="B11" s="19">
        <f>Log!K16</f>
        <v>0</v>
      </c>
      <c r="C11" s="19">
        <f>Log!N16</f>
        <v>0</v>
      </c>
    </row>
    <row r="12" spans="1:4" x14ac:dyDescent="0.2">
      <c r="A12" s="15">
        <f t="shared" si="0"/>
        <v>45998</v>
      </c>
      <c r="B12" s="19">
        <f>Log!K17</f>
        <v>0</v>
      </c>
      <c r="C12" s="19">
        <f>Log!N17</f>
        <v>0</v>
      </c>
    </row>
    <row r="13" spans="1:4" x14ac:dyDescent="0.2">
      <c r="A13" s="15">
        <f t="shared" si="0"/>
        <v>46005</v>
      </c>
      <c r="B13" s="19">
        <f>Log!K18</f>
        <v>0</v>
      </c>
      <c r="C13" s="19">
        <f>Log!N18</f>
        <v>0</v>
      </c>
    </row>
    <row r="14" spans="1:4" x14ac:dyDescent="0.2">
      <c r="A14" s="15">
        <f t="shared" si="0"/>
        <v>46012</v>
      </c>
      <c r="B14" s="19">
        <f>Log!K19</f>
        <v>0</v>
      </c>
      <c r="C14" s="19">
        <f>Log!N19</f>
        <v>0</v>
      </c>
    </row>
    <row r="15" spans="1:4" x14ac:dyDescent="0.2">
      <c r="A15" s="15">
        <f t="shared" si="0"/>
        <v>46019</v>
      </c>
      <c r="B15" s="19">
        <f>Log!K20</f>
        <v>0</v>
      </c>
      <c r="C15" s="19">
        <f>Log!N20</f>
        <v>0</v>
      </c>
    </row>
    <row r="16" spans="1:4" x14ac:dyDescent="0.2">
      <c r="A16" s="15">
        <f t="shared" si="0"/>
        <v>46026</v>
      </c>
      <c r="B16" s="19">
        <f>Log!K21</f>
        <v>0</v>
      </c>
      <c r="C16" s="19">
        <f>Log!N21</f>
        <v>0</v>
      </c>
    </row>
    <row r="17" spans="1:3" x14ac:dyDescent="0.2">
      <c r="A17" s="15">
        <f t="shared" si="0"/>
        <v>46033</v>
      </c>
      <c r="B17" s="19">
        <f>Log!K22</f>
        <v>0</v>
      </c>
      <c r="C17" s="19">
        <f>Log!N22</f>
        <v>0</v>
      </c>
    </row>
    <row r="18" spans="1:3" x14ac:dyDescent="0.2">
      <c r="A18" s="15">
        <f t="shared" si="0"/>
        <v>46040</v>
      </c>
      <c r="B18" s="19">
        <f>Log!K23</f>
        <v>0</v>
      </c>
      <c r="C18" s="19">
        <f>Log!N23</f>
        <v>0</v>
      </c>
    </row>
    <row r="19" spans="1:3" x14ac:dyDescent="0.2">
      <c r="A19" s="15">
        <f t="shared" si="0"/>
        <v>46047</v>
      </c>
      <c r="B19" s="19">
        <f>Log!K24</f>
        <v>0</v>
      </c>
      <c r="C19" s="19">
        <f>Log!N24</f>
        <v>0</v>
      </c>
    </row>
    <row r="20" spans="1:3" x14ac:dyDescent="0.2">
      <c r="A20" s="15">
        <f t="shared" si="0"/>
        <v>46054</v>
      </c>
      <c r="B20" s="19">
        <f>Log!K25</f>
        <v>0</v>
      </c>
      <c r="C20" s="19">
        <f>Log!N25</f>
        <v>0</v>
      </c>
    </row>
    <row r="21" spans="1:3" x14ac:dyDescent="0.2">
      <c r="A21" s="15">
        <f t="shared" si="0"/>
        <v>46061</v>
      </c>
      <c r="B21" s="19">
        <f>Log!K26</f>
        <v>0</v>
      </c>
      <c r="C21" s="19">
        <f>Log!N26</f>
        <v>0</v>
      </c>
    </row>
    <row r="22" spans="1:3" x14ac:dyDescent="0.2">
      <c r="A22" s="15">
        <f t="shared" si="0"/>
        <v>46068</v>
      </c>
      <c r="B22" s="19">
        <f>Log!K27</f>
        <v>0</v>
      </c>
      <c r="C22" s="19">
        <f>Log!N27</f>
        <v>0</v>
      </c>
    </row>
    <row r="23" spans="1:3" x14ac:dyDescent="0.2">
      <c r="A23" s="15">
        <f t="shared" si="0"/>
        <v>46075</v>
      </c>
      <c r="B23" s="19">
        <f>Log!K28</f>
        <v>0</v>
      </c>
      <c r="C23" s="19">
        <f>Log!N28</f>
        <v>0</v>
      </c>
    </row>
    <row r="24" spans="1:3" x14ac:dyDescent="0.2">
      <c r="A24" s="15">
        <f t="shared" si="0"/>
        <v>46082</v>
      </c>
      <c r="B24" s="19">
        <f>Log!K29</f>
        <v>0</v>
      </c>
      <c r="C24" s="19">
        <f>Log!N29</f>
        <v>0</v>
      </c>
    </row>
    <row r="25" spans="1:3" x14ac:dyDescent="0.2">
      <c r="A25" s="15">
        <f t="shared" si="0"/>
        <v>46089</v>
      </c>
      <c r="B25" s="19">
        <f>Log!K30</f>
        <v>0</v>
      </c>
      <c r="C25" s="19">
        <f>Log!N30</f>
        <v>0</v>
      </c>
    </row>
    <row r="26" spans="1:3" x14ac:dyDescent="0.2">
      <c r="A26" s="15">
        <f t="shared" si="0"/>
        <v>46096</v>
      </c>
      <c r="B26" s="19">
        <f>Log!K31</f>
        <v>0</v>
      </c>
      <c r="C26" s="19">
        <f>Log!N31</f>
        <v>0</v>
      </c>
    </row>
    <row r="27" spans="1:3" x14ac:dyDescent="0.2">
      <c r="A27" s="15">
        <f t="shared" si="0"/>
        <v>46103</v>
      </c>
      <c r="B27" s="19">
        <f>Log!K32</f>
        <v>0</v>
      </c>
      <c r="C27" s="19">
        <f>Log!N32</f>
        <v>0</v>
      </c>
    </row>
    <row r="28" spans="1:3" x14ac:dyDescent="0.2">
      <c r="A28" s="15">
        <f t="shared" si="0"/>
        <v>46110</v>
      </c>
      <c r="B28" s="19">
        <f>Log!K33</f>
        <v>0</v>
      </c>
      <c r="C28" s="19">
        <f>Log!N33</f>
        <v>0</v>
      </c>
    </row>
    <row r="29" spans="1:3" x14ac:dyDescent="0.2">
      <c r="A29" s="15">
        <f>A28+7</f>
        <v>46117</v>
      </c>
      <c r="B29" s="19">
        <f>Log!K34</f>
        <v>0</v>
      </c>
      <c r="C29" s="19">
        <f>Log!N34</f>
        <v>0</v>
      </c>
    </row>
    <row r="30" spans="1:3" x14ac:dyDescent="0.2">
      <c r="A30" s="15">
        <f>A29+7</f>
        <v>46124</v>
      </c>
      <c r="B30" s="19">
        <f>Log!K35</f>
        <v>0</v>
      </c>
      <c r="C30" s="19">
        <f>Log!N35</f>
        <v>0</v>
      </c>
    </row>
    <row r="31" spans="1:3" x14ac:dyDescent="0.2">
      <c r="A31" s="15">
        <f t="shared" ref="A31:A54" si="1">A30+7</f>
        <v>46131</v>
      </c>
      <c r="B31" s="19">
        <f>Log!K36</f>
        <v>0</v>
      </c>
      <c r="C31" s="19">
        <f>Log!N36</f>
        <v>0</v>
      </c>
    </row>
    <row r="32" spans="1:3" x14ac:dyDescent="0.2">
      <c r="A32" s="15">
        <f t="shared" si="1"/>
        <v>46138</v>
      </c>
      <c r="B32" s="19">
        <f>Log!K37</f>
        <v>0</v>
      </c>
      <c r="C32" s="19">
        <f>Log!N37</f>
        <v>0</v>
      </c>
    </row>
    <row r="33" spans="1:3" x14ac:dyDescent="0.2">
      <c r="A33" s="15">
        <f t="shared" si="1"/>
        <v>46145</v>
      </c>
      <c r="B33" s="19">
        <f>Log!K38</f>
        <v>0</v>
      </c>
      <c r="C33" s="19">
        <f>Log!N38</f>
        <v>0</v>
      </c>
    </row>
    <row r="34" spans="1:3" x14ac:dyDescent="0.2">
      <c r="A34" s="15">
        <f t="shared" si="1"/>
        <v>46152</v>
      </c>
      <c r="B34" s="19">
        <f>Log!K39</f>
        <v>0</v>
      </c>
      <c r="C34" s="19">
        <f>Log!N39</f>
        <v>0</v>
      </c>
    </row>
    <row r="35" spans="1:3" x14ac:dyDescent="0.2">
      <c r="A35" s="15">
        <f t="shared" si="1"/>
        <v>46159</v>
      </c>
      <c r="B35" s="19">
        <f>Log!K40</f>
        <v>0</v>
      </c>
      <c r="C35" s="19">
        <f>Log!N40</f>
        <v>0</v>
      </c>
    </row>
    <row r="36" spans="1:3" x14ac:dyDescent="0.2">
      <c r="A36" s="15">
        <f t="shared" si="1"/>
        <v>46166</v>
      </c>
      <c r="B36" s="19">
        <f>Log!K41</f>
        <v>0</v>
      </c>
      <c r="C36" s="19">
        <f>Log!N41</f>
        <v>0</v>
      </c>
    </row>
    <row r="37" spans="1:3" x14ac:dyDescent="0.2">
      <c r="A37" s="15">
        <f t="shared" si="1"/>
        <v>46173</v>
      </c>
      <c r="B37" s="19">
        <f>Log!K42</f>
        <v>0</v>
      </c>
      <c r="C37" s="19">
        <f>Log!N42</f>
        <v>0</v>
      </c>
    </row>
    <row r="38" spans="1:3" x14ac:dyDescent="0.2">
      <c r="A38" s="15">
        <f t="shared" si="1"/>
        <v>46180</v>
      </c>
      <c r="B38" s="19">
        <f>Log!K43</f>
        <v>0</v>
      </c>
      <c r="C38" s="19">
        <f>Log!N43</f>
        <v>0</v>
      </c>
    </row>
    <row r="39" spans="1:3" x14ac:dyDescent="0.2">
      <c r="A39" s="15">
        <f t="shared" si="1"/>
        <v>46187</v>
      </c>
      <c r="B39" s="19">
        <f>Log!K44</f>
        <v>0</v>
      </c>
      <c r="C39" s="19">
        <f>Log!N44</f>
        <v>0</v>
      </c>
    </row>
    <row r="40" spans="1:3" x14ac:dyDescent="0.2">
      <c r="A40" s="15">
        <f t="shared" si="1"/>
        <v>46194</v>
      </c>
      <c r="B40" s="19">
        <f>Log!K45</f>
        <v>0</v>
      </c>
      <c r="C40" s="19">
        <f>Log!N45</f>
        <v>0</v>
      </c>
    </row>
    <row r="41" spans="1:3" x14ac:dyDescent="0.2">
      <c r="A41" s="15">
        <f t="shared" si="1"/>
        <v>46201</v>
      </c>
      <c r="B41" s="19">
        <f>Log!K46</f>
        <v>0</v>
      </c>
      <c r="C41" s="19">
        <f>Log!N46</f>
        <v>0</v>
      </c>
    </row>
    <row r="42" spans="1:3" x14ac:dyDescent="0.2">
      <c r="A42" s="15">
        <f t="shared" si="1"/>
        <v>46208</v>
      </c>
      <c r="B42" s="19">
        <f>Log!K47</f>
        <v>0</v>
      </c>
      <c r="C42" s="19">
        <f>Log!N47</f>
        <v>0</v>
      </c>
    </row>
    <row r="43" spans="1:3" x14ac:dyDescent="0.2">
      <c r="A43" s="15">
        <f t="shared" si="1"/>
        <v>46215</v>
      </c>
      <c r="B43" s="19">
        <f>Log!K48</f>
        <v>0</v>
      </c>
      <c r="C43" s="19">
        <f>Log!N48</f>
        <v>0</v>
      </c>
    </row>
    <row r="44" spans="1:3" x14ac:dyDescent="0.2">
      <c r="A44" s="15">
        <f t="shared" si="1"/>
        <v>46222</v>
      </c>
      <c r="B44" s="19">
        <f>Log!K49</f>
        <v>0</v>
      </c>
      <c r="C44" s="19">
        <f>Log!N49</f>
        <v>0</v>
      </c>
    </row>
    <row r="45" spans="1:3" x14ac:dyDescent="0.2">
      <c r="A45" s="15">
        <f t="shared" si="1"/>
        <v>46229</v>
      </c>
      <c r="B45" s="19">
        <f>Log!K50</f>
        <v>0</v>
      </c>
      <c r="C45" s="19">
        <f>Log!N50</f>
        <v>0</v>
      </c>
    </row>
    <row r="46" spans="1:3" x14ac:dyDescent="0.2">
      <c r="A46" s="15">
        <f t="shared" si="1"/>
        <v>46236</v>
      </c>
      <c r="B46" s="19">
        <f>Log!K51</f>
        <v>0</v>
      </c>
      <c r="C46" s="19">
        <f>Log!N51</f>
        <v>0</v>
      </c>
    </row>
    <row r="47" spans="1:3" x14ac:dyDescent="0.2">
      <c r="A47" s="15">
        <f t="shared" si="1"/>
        <v>46243</v>
      </c>
      <c r="B47" s="19">
        <f>Log!K52</f>
        <v>0</v>
      </c>
      <c r="C47" s="19">
        <f>Log!N52</f>
        <v>0</v>
      </c>
    </row>
    <row r="48" spans="1:3" x14ac:dyDescent="0.2">
      <c r="A48" s="15">
        <f t="shared" si="1"/>
        <v>46250</v>
      </c>
      <c r="B48" s="19">
        <f>Log!K53</f>
        <v>0</v>
      </c>
      <c r="C48" s="19">
        <f>Log!N53</f>
        <v>0</v>
      </c>
    </row>
    <row r="49" spans="1:3" x14ac:dyDescent="0.2">
      <c r="A49" s="15">
        <f t="shared" si="1"/>
        <v>46257</v>
      </c>
      <c r="B49" s="19">
        <f>Log!K54</f>
        <v>0</v>
      </c>
      <c r="C49" s="19">
        <f>Log!N54</f>
        <v>0</v>
      </c>
    </row>
    <row r="50" spans="1:3" x14ac:dyDescent="0.2">
      <c r="A50" s="15">
        <f t="shared" si="1"/>
        <v>46264</v>
      </c>
      <c r="B50" s="19">
        <f>Log!K55</f>
        <v>0</v>
      </c>
      <c r="C50" s="19">
        <f>Log!N55</f>
        <v>0</v>
      </c>
    </row>
    <row r="51" spans="1:3" x14ac:dyDescent="0.2">
      <c r="A51" s="15">
        <f t="shared" si="1"/>
        <v>46271</v>
      </c>
      <c r="B51" s="19">
        <f>Log!K56</f>
        <v>0</v>
      </c>
      <c r="C51" s="19">
        <f>Log!N56</f>
        <v>0</v>
      </c>
    </row>
    <row r="52" spans="1:3" x14ac:dyDescent="0.2">
      <c r="A52" s="15">
        <f t="shared" si="1"/>
        <v>46278</v>
      </c>
      <c r="B52" s="19">
        <f>Log!K57</f>
        <v>0</v>
      </c>
      <c r="C52" s="19">
        <f>Log!N57</f>
        <v>0</v>
      </c>
    </row>
    <row r="53" spans="1:3" x14ac:dyDescent="0.2">
      <c r="A53" s="15">
        <f t="shared" si="1"/>
        <v>46285</v>
      </c>
      <c r="B53" s="19">
        <f>Log!K58</f>
        <v>0</v>
      </c>
      <c r="C53" s="19">
        <f>Log!N58</f>
        <v>0</v>
      </c>
    </row>
    <row r="54" spans="1:3" x14ac:dyDescent="0.2">
      <c r="A54" s="15">
        <f t="shared" si="1"/>
        <v>46292</v>
      </c>
      <c r="B54" s="19">
        <f>Log!K59</f>
        <v>0</v>
      </c>
      <c r="C54" s="19">
        <f>Log!N59</f>
        <v>0</v>
      </c>
    </row>
  </sheetData>
  <mergeCells count="1">
    <mergeCell ref="A1:C1"/>
  </mergeCells>
  <phoneticPr fontId="2"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4"/>
  <sheetViews>
    <sheetView workbookViewId="0">
      <selection activeCell="A4" sqref="A4"/>
    </sheetView>
  </sheetViews>
  <sheetFormatPr defaultColWidth="8.85546875" defaultRowHeight="12.75" x14ac:dyDescent="0.2"/>
  <cols>
    <col min="1" max="1" width="10" customWidth="1"/>
    <col min="2" max="2" width="12.140625" customWidth="1"/>
    <col min="3" max="3" width="12.85546875" customWidth="1"/>
  </cols>
  <sheetData>
    <row r="1" spans="1:4" x14ac:dyDescent="0.2">
      <c r="A1" s="105" t="s">
        <v>53</v>
      </c>
      <c r="B1" s="105"/>
      <c r="C1" s="105"/>
    </row>
    <row r="2" spans="1:4" ht="24" x14ac:dyDescent="0.2">
      <c r="A2" s="14" t="s">
        <v>1</v>
      </c>
      <c r="B2" s="45" t="s">
        <v>35</v>
      </c>
      <c r="C2" s="45" t="s">
        <v>113</v>
      </c>
      <c r="D2" s="32" t="s">
        <v>54</v>
      </c>
    </row>
    <row r="3" spans="1:4" x14ac:dyDescent="0.2">
      <c r="A3" s="41">
        <f>Log!B8</f>
        <v>45935</v>
      </c>
      <c r="B3" s="19">
        <f>Log!Y8</f>
        <v>0</v>
      </c>
      <c r="C3" s="19">
        <f>Log!AD8</f>
        <v>0</v>
      </c>
    </row>
    <row r="4" spans="1:4" x14ac:dyDescent="0.2">
      <c r="A4" s="15">
        <f>A3+7</f>
        <v>45942</v>
      </c>
      <c r="B4" s="19">
        <f>Log!Y9</f>
        <v>0</v>
      </c>
      <c r="C4" s="19">
        <f>Log!AD9</f>
        <v>0</v>
      </c>
    </row>
    <row r="5" spans="1:4" x14ac:dyDescent="0.2">
      <c r="A5" s="15">
        <f t="shared" ref="A5:A28" si="0">A4+7</f>
        <v>45949</v>
      </c>
      <c r="B5" s="19">
        <f>Log!Y10</f>
        <v>0</v>
      </c>
      <c r="C5" s="19">
        <f>Log!AD10</f>
        <v>0</v>
      </c>
    </row>
    <row r="6" spans="1:4" x14ac:dyDescent="0.2">
      <c r="A6" s="15">
        <f t="shared" si="0"/>
        <v>45956</v>
      </c>
      <c r="B6" s="19">
        <f>Log!Y11</f>
        <v>0</v>
      </c>
      <c r="C6" s="19">
        <f>Log!AD11</f>
        <v>0</v>
      </c>
    </row>
    <row r="7" spans="1:4" x14ac:dyDescent="0.2">
      <c r="A7" s="15">
        <f t="shared" si="0"/>
        <v>45963</v>
      </c>
      <c r="B7" s="19">
        <f>Log!Y12</f>
        <v>0</v>
      </c>
      <c r="C7" s="19">
        <f>Log!AD12</f>
        <v>0</v>
      </c>
    </row>
    <row r="8" spans="1:4" x14ac:dyDescent="0.2">
      <c r="A8" s="15">
        <f t="shared" si="0"/>
        <v>45970</v>
      </c>
      <c r="B8" s="19">
        <f>Log!Y13</f>
        <v>0</v>
      </c>
      <c r="C8" s="19">
        <f>Log!AD13</f>
        <v>0</v>
      </c>
    </row>
    <row r="9" spans="1:4" x14ac:dyDescent="0.2">
      <c r="A9" s="15">
        <f t="shared" si="0"/>
        <v>45977</v>
      </c>
      <c r="B9" s="19">
        <f>Log!Y14</f>
        <v>0</v>
      </c>
      <c r="C9" s="19">
        <f>Log!AD14</f>
        <v>0</v>
      </c>
    </row>
    <row r="10" spans="1:4" x14ac:dyDescent="0.2">
      <c r="A10" s="15">
        <f t="shared" si="0"/>
        <v>45984</v>
      </c>
      <c r="B10" s="19">
        <f>Log!Y15</f>
        <v>0</v>
      </c>
      <c r="C10" s="19">
        <f>Log!AD15</f>
        <v>0</v>
      </c>
    </row>
    <row r="11" spans="1:4" x14ac:dyDescent="0.2">
      <c r="A11" s="15">
        <f t="shared" si="0"/>
        <v>45991</v>
      </c>
      <c r="B11" s="19">
        <f>Log!Y16</f>
        <v>0</v>
      </c>
      <c r="C11" s="19">
        <f>Log!AD16</f>
        <v>0</v>
      </c>
    </row>
    <row r="12" spans="1:4" x14ac:dyDescent="0.2">
      <c r="A12" s="15">
        <f t="shared" si="0"/>
        <v>45998</v>
      </c>
      <c r="B12" s="19">
        <f>Log!Y17</f>
        <v>0</v>
      </c>
      <c r="C12" s="19">
        <f>Log!AD17</f>
        <v>0</v>
      </c>
    </row>
    <row r="13" spans="1:4" x14ac:dyDescent="0.2">
      <c r="A13" s="15">
        <f t="shared" si="0"/>
        <v>46005</v>
      </c>
      <c r="B13" s="19">
        <f>Log!Y18</f>
        <v>0</v>
      </c>
      <c r="C13" s="19">
        <f>Log!AD18</f>
        <v>0</v>
      </c>
    </row>
    <row r="14" spans="1:4" x14ac:dyDescent="0.2">
      <c r="A14" s="15">
        <f t="shared" si="0"/>
        <v>46012</v>
      </c>
      <c r="B14" s="19">
        <f>Log!Y19</f>
        <v>0</v>
      </c>
      <c r="C14" s="19">
        <f>Log!AD19</f>
        <v>0</v>
      </c>
    </row>
    <row r="15" spans="1:4" x14ac:dyDescent="0.2">
      <c r="A15" s="15">
        <f t="shared" si="0"/>
        <v>46019</v>
      </c>
      <c r="B15" s="19">
        <f>Log!Y20</f>
        <v>0</v>
      </c>
      <c r="C15" s="19">
        <f>Log!AD20</f>
        <v>0</v>
      </c>
    </row>
    <row r="16" spans="1:4" x14ac:dyDescent="0.2">
      <c r="A16" s="15">
        <f t="shared" si="0"/>
        <v>46026</v>
      </c>
      <c r="B16" s="19">
        <f>Log!Y21</f>
        <v>0</v>
      </c>
      <c r="C16" s="19">
        <f>Log!AD21</f>
        <v>0</v>
      </c>
    </row>
    <row r="17" spans="1:3" x14ac:dyDescent="0.2">
      <c r="A17" s="15">
        <f t="shared" si="0"/>
        <v>46033</v>
      </c>
      <c r="B17" s="19">
        <f>Log!Y22</f>
        <v>0</v>
      </c>
      <c r="C17" s="19">
        <f>Log!AD22</f>
        <v>0</v>
      </c>
    </row>
    <row r="18" spans="1:3" x14ac:dyDescent="0.2">
      <c r="A18" s="15">
        <f t="shared" si="0"/>
        <v>46040</v>
      </c>
      <c r="B18" s="19">
        <f>Log!Y23</f>
        <v>0</v>
      </c>
      <c r="C18" s="19">
        <f>Log!AD23</f>
        <v>0</v>
      </c>
    </row>
    <row r="19" spans="1:3" x14ac:dyDescent="0.2">
      <c r="A19" s="15">
        <f t="shared" si="0"/>
        <v>46047</v>
      </c>
      <c r="B19" s="19">
        <f>Log!Y24</f>
        <v>0</v>
      </c>
      <c r="C19" s="19">
        <f>Log!AD24</f>
        <v>0</v>
      </c>
    </row>
    <row r="20" spans="1:3" x14ac:dyDescent="0.2">
      <c r="A20" s="15">
        <f t="shared" si="0"/>
        <v>46054</v>
      </c>
      <c r="B20" s="19">
        <f>Log!Y25</f>
        <v>0</v>
      </c>
      <c r="C20" s="19">
        <f>Log!AD25</f>
        <v>0</v>
      </c>
    </row>
    <row r="21" spans="1:3" x14ac:dyDescent="0.2">
      <c r="A21" s="15">
        <f t="shared" si="0"/>
        <v>46061</v>
      </c>
      <c r="B21" s="19">
        <f>Log!Y26</f>
        <v>0</v>
      </c>
      <c r="C21" s="19">
        <f>Log!AD26</f>
        <v>0</v>
      </c>
    </row>
    <row r="22" spans="1:3" x14ac:dyDescent="0.2">
      <c r="A22" s="15">
        <f t="shared" si="0"/>
        <v>46068</v>
      </c>
      <c r="B22" s="19">
        <f>Log!Y27</f>
        <v>0</v>
      </c>
      <c r="C22" s="19">
        <f>Log!AD27</f>
        <v>0</v>
      </c>
    </row>
    <row r="23" spans="1:3" x14ac:dyDescent="0.2">
      <c r="A23" s="15">
        <f t="shared" si="0"/>
        <v>46075</v>
      </c>
      <c r="B23" s="19">
        <f>Log!Y28</f>
        <v>0</v>
      </c>
      <c r="C23" s="19">
        <f>Log!AD28</f>
        <v>0</v>
      </c>
    </row>
    <row r="24" spans="1:3" x14ac:dyDescent="0.2">
      <c r="A24" s="15">
        <f t="shared" si="0"/>
        <v>46082</v>
      </c>
      <c r="B24" s="19">
        <f>Log!Y29</f>
        <v>0</v>
      </c>
      <c r="C24" s="19">
        <f>Log!AD29</f>
        <v>0</v>
      </c>
    </row>
    <row r="25" spans="1:3" x14ac:dyDescent="0.2">
      <c r="A25" s="15">
        <f t="shared" si="0"/>
        <v>46089</v>
      </c>
      <c r="B25" s="19">
        <f>Log!Y30</f>
        <v>0</v>
      </c>
      <c r="C25" s="19">
        <f>Log!AD30</f>
        <v>0</v>
      </c>
    </row>
    <row r="26" spans="1:3" x14ac:dyDescent="0.2">
      <c r="A26" s="15">
        <f t="shared" si="0"/>
        <v>46096</v>
      </c>
      <c r="B26" s="19">
        <f>Log!Y31</f>
        <v>0</v>
      </c>
      <c r="C26" s="19">
        <f>Log!AD31</f>
        <v>0</v>
      </c>
    </row>
    <row r="27" spans="1:3" x14ac:dyDescent="0.2">
      <c r="A27" s="15">
        <f t="shared" si="0"/>
        <v>46103</v>
      </c>
      <c r="B27" s="19">
        <f>Log!Y32</f>
        <v>0</v>
      </c>
      <c r="C27" s="19">
        <f>Log!AD32</f>
        <v>0</v>
      </c>
    </row>
    <row r="28" spans="1:3" x14ac:dyDescent="0.2">
      <c r="A28" s="15">
        <f t="shared" si="0"/>
        <v>46110</v>
      </c>
      <c r="B28" s="19">
        <f>Log!Y33</f>
        <v>0</v>
      </c>
      <c r="C28" s="19">
        <f>Log!AD33</f>
        <v>0</v>
      </c>
    </row>
    <row r="29" spans="1:3" x14ac:dyDescent="0.2">
      <c r="A29" s="15">
        <f>A28+7</f>
        <v>46117</v>
      </c>
      <c r="B29" s="19">
        <f>Log!Y34</f>
        <v>0</v>
      </c>
      <c r="C29" s="19">
        <f>Log!AD34</f>
        <v>0</v>
      </c>
    </row>
    <row r="30" spans="1:3" x14ac:dyDescent="0.2">
      <c r="A30" s="15">
        <f>A29+7</f>
        <v>46124</v>
      </c>
      <c r="B30" s="19">
        <f>Log!Y35</f>
        <v>0</v>
      </c>
      <c r="C30" s="19">
        <f>Log!AD35</f>
        <v>0</v>
      </c>
    </row>
    <row r="31" spans="1:3" x14ac:dyDescent="0.2">
      <c r="A31" s="15">
        <f t="shared" ref="A31:A54" si="1">A30+7</f>
        <v>46131</v>
      </c>
      <c r="B31" s="19">
        <f>Log!Y36</f>
        <v>0</v>
      </c>
      <c r="C31" s="19">
        <f>Log!AD36</f>
        <v>0</v>
      </c>
    </row>
    <row r="32" spans="1:3" x14ac:dyDescent="0.2">
      <c r="A32" s="15">
        <f t="shared" si="1"/>
        <v>46138</v>
      </c>
      <c r="B32" s="19">
        <f>Log!Y37</f>
        <v>0</v>
      </c>
      <c r="C32" s="19">
        <f>Log!AD37</f>
        <v>0</v>
      </c>
    </row>
    <row r="33" spans="1:3" x14ac:dyDescent="0.2">
      <c r="A33" s="15">
        <f t="shared" si="1"/>
        <v>46145</v>
      </c>
      <c r="B33" s="19">
        <f>Log!Y38</f>
        <v>0</v>
      </c>
      <c r="C33" s="19">
        <f>Log!AD38</f>
        <v>0</v>
      </c>
    </row>
    <row r="34" spans="1:3" x14ac:dyDescent="0.2">
      <c r="A34" s="15">
        <f t="shared" si="1"/>
        <v>46152</v>
      </c>
      <c r="B34" s="19">
        <f>Log!Y39</f>
        <v>0</v>
      </c>
      <c r="C34" s="19">
        <f>Log!AD39</f>
        <v>0</v>
      </c>
    </row>
    <row r="35" spans="1:3" x14ac:dyDescent="0.2">
      <c r="A35" s="15">
        <f t="shared" si="1"/>
        <v>46159</v>
      </c>
      <c r="B35" s="19">
        <f>Log!Y40</f>
        <v>0</v>
      </c>
      <c r="C35" s="19">
        <f>Log!AD40</f>
        <v>0</v>
      </c>
    </row>
    <row r="36" spans="1:3" x14ac:dyDescent="0.2">
      <c r="A36" s="15">
        <f t="shared" si="1"/>
        <v>46166</v>
      </c>
      <c r="B36" s="19">
        <f>Log!Y41</f>
        <v>0</v>
      </c>
      <c r="C36" s="19">
        <f>Log!AD41</f>
        <v>0</v>
      </c>
    </row>
    <row r="37" spans="1:3" x14ac:dyDescent="0.2">
      <c r="A37" s="15">
        <f t="shared" si="1"/>
        <v>46173</v>
      </c>
      <c r="B37" s="19">
        <f>Log!Y42</f>
        <v>0</v>
      </c>
      <c r="C37" s="19">
        <f>Log!AD42</f>
        <v>0</v>
      </c>
    </row>
    <row r="38" spans="1:3" x14ac:dyDescent="0.2">
      <c r="A38" s="15">
        <f t="shared" si="1"/>
        <v>46180</v>
      </c>
      <c r="B38" s="19">
        <f>Log!Y43</f>
        <v>0</v>
      </c>
      <c r="C38" s="19">
        <f>Log!AD43</f>
        <v>0</v>
      </c>
    </row>
    <row r="39" spans="1:3" x14ac:dyDescent="0.2">
      <c r="A39" s="15">
        <f t="shared" si="1"/>
        <v>46187</v>
      </c>
      <c r="B39" s="19">
        <f>Log!Y44</f>
        <v>0</v>
      </c>
      <c r="C39" s="19">
        <f>Log!AD44</f>
        <v>0</v>
      </c>
    </row>
    <row r="40" spans="1:3" x14ac:dyDescent="0.2">
      <c r="A40" s="15">
        <f t="shared" si="1"/>
        <v>46194</v>
      </c>
      <c r="B40" s="19">
        <f>Log!Y45</f>
        <v>0</v>
      </c>
      <c r="C40" s="19">
        <f>Log!AD45</f>
        <v>0</v>
      </c>
    </row>
    <row r="41" spans="1:3" x14ac:dyDescent="0.2">
      <c r="A41" s="15">
        <f t="shared" si="1"/>
        <v>46201</v>
      </c>
      <c r="B41" s="19">
        <f>Log!Y46</f>
        <v>0</v>
      </c>
      <c r="C41" s="19">
        <f>Log!AD46</f>
        <v>0</v>
      </c>
    </row>
    <row r="42" spans="1:3" x14ac:dyDescent="0.2">
      <c r="A42" s="15">
        <f t="shared" si="1"/>
        <v>46208</v>
      </c>
      <c r="B42" s="19">
        <f>Log!Y47</f>
        <v>0</v>
      </c>
      <c r="C42" s="19">
        <f>Log!AD47</f>
        <v>0</v>
      </c>
    </row>
    <row r="43" spans="1:3" x14ac:dyDescent="0.2">
      <c r="A43" s="15">
        <f t="shared" si="1"/>
        <v>46215</v>
      </c>
      <c r="B43" s="19">
        <f>Log!Y48</f>
        <v>0</v>
      </c>
      <c r="C43" s="19">
        <f>Log!AD48</f>
        <v>0</v>
      </c>
    </row>
    <row r="44" spans="1:3" x14ac:dyDescent="0.2">
      <c r="A44" s="15">
        <f t="shared" si="1"/>
        <v>46222</v>
      </c>
      <c r="B44" s="19">
        <f>Log!Y49</f>
        <v>0</v>
      </c>
      <c r="C44" s="19">
        <f>Log!AD49</f>
        <v>0</v>
      </c>
    </row>
    <row r="45" spans="1:3" x14ac:dyDescent="0.2">
      <c r="A45" s="15">
        <f t="shared" si="1"/>
        <v>46229</v>
      </c>
      <c r="B45" s="19">
        <f>Log!Y50</f>
        <v>0</v>
      </c>
      <c r="C45" s="19">
        <f>Log!AD50</f>
        <v>0</v>
      </c>
    </row>
    <row r="46" spans="1:3" x14ac:dyDescent="0.2">
      <c r="A46" s="15">
        <f t="shared" si="1"/>
        <v>46236</v>
      </c>
      <c r="B46" s="19">
        <f>Log!Y51</f>
        <v>0</v>
      </c>
      <c r="C46" s="19">
        <f>Log!AD51</f>
        <v>0</v>
      </c>
    </row>
    <row r="47" spans="1:3" x14ac:dyDescent="0.2">
      <c r="A47" s="15">
        <f t="shared" si="1"/>
        <v>46243</v>
      </c>
      <c r="B47" s="19">
        <f>Log!Y52</f>
        <v>0</v>
      </c>
      <c r="C47" s="19">
        <f>Log!AD52</f>
        <v>0</v>
      </c>
    </row>
    <row r="48" spans="1:3" x14ac:dyDescent="0.2">
      <c r="A48" s="15">
        <f t="shared" si="1"/>
        <v>46250</v>
      </c>
      <c r="B48" s="19">
        <f>Log!Y53</f>
        <v>0</v>
      </c>
      <c r="C48" s="19">
        <f>Log!AD53</f>
        <v>0</v>
      </c>
    </row>
    <row r="49" spans="1:3" x14ac:dyDescent="0.2">
      <c r="A49" s="15">
        <f t="shared" si="1"/>
        <v>46257</v>
      </c>
      <c r="B49" s="19">
        <f>Log!Y54</f>
        <v>0</v>
      </c>
      <c r="C49" s="19">
        <f>Log!AD54</f>
        <v>0</v>
      </c>
    </row>
    <row r="50" spans="1:3" x14ac:dyDescent="0.2">
      <c r="A50" s="15">
        <f t="shared" si="1"/>
        <v>46264</v>
      </c>
      <c r="B50" s="19">
        <f>Log!Y55</f>
        <v>0</v>
      </c>
      <c r="C50" s="19">
        <f>Log!AD55</f>
        <v>0</v>
      </c>
    </row>
    <row r="51" spans="1:3" x14ac:dyDescent="0.2">
      <c r="A51" s="15">
        <f t="shared" si="1"/>
        <v>46271</v>
      </c>
      <c r="B51" s="19">
        <f>Log!Y56</f>
        <v>0</v>
      </c>
      <c r="C51" s="19">
        <f>Log!AD56</f>
        <v>0</v>
      </c>
    </row>
    <row r="52" spans="1:3" x14ac:dyDescent="0.2">
      <c r="A52" s="15">
        <f t="shared" si="1"/>
        <v>46278</v>
      </c>
      <c r="B52" s="19">
        <f>Log!Y57</f>
        <v>0</v>
      </c>
      <c r="C52" s="19">
        <f>Log!AD57</f>
        <v>0</v>
      </c>
    </row>
    <row r="53" spans="1:3" x14ac:dyDescent="0.2">
      <c r="A53" s="15">
        <f t="shared" si="1"/>
        <v>46285</v>
      </c>
      <c r="B53" s="19">
        <f>Log!Y58</f>
        <v>0</v>
      </c>
      <c r="C53" s="19">
        <f>Log!AD58</f>
        <v>0</v>
      </c>
    </row>
    <row r="54" spans="1:3" x14ac:dyDescent="0.2">
      <c r="A54" s="15">
        <f t="shared" si="1"/>
        <v>46292</v>
      </c>
      <c r="B54" s="19">
        <f>Log!Y59</f>
        <v>0</v>
      </c>
      <c r="C54" s="19">
        <f>Log!AD59</f>
        <v>0</v>
      </c>
    </row>
  </sheetData>
  <mergeCells count="1">
    <mergeCell ref="A1:C1"/>
  </mergeCells>
  <phoneticPr fontId="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Log</vt:lpstr>
      <vt:lpstr>Additions</vt:lpstr>
      <vt:lpstr>Attendance</vt:lpstr>
      <vt:lpstr>Financial</vt:lpstr>
      <vt:lpstr>Instructions!Print_Area</vt:lpstr>
      <vt:lpstr>Log!Print_Area</vt:lpstr>
      <vt:lpstr>Log!Print_Titles</vt:lpstr>
    </vt:vector>
  </TitlesOfParts>
  <Company>BGCT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Daniel Kilcoyne</cp:lastModifiedBy>
  <cp:lastPrinted>2009-08-13T18:15:30Z</cp:lastPrinted>
  <dcterms:created xsi:type="dcterms:W3CDTF">2004-09-11T19:21:27Z</dcterms:created>
  <dcterms:modified xsi:type="dcterms:W3CDTF">2025-10-09T20:55:00Z</dcterms:modified>
</cp:coreProperties>
</file>